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Αυτό_το_βιβλίο_εργασίας" defaultThemeVersion="124226"/>
  <bookViews>
    <workbookView xWindow="-120" yWindow="-120" windowWidth="19440" windowHeight="11760" firstSheet="5" activeTab="5"/>
  </bookViews>
  <sheets>
    <sheet name=" ΓΑΛΛΙΚΑ ΠΕ 05 2018-19" sheetId="8" state="hidden" r:id="rId1"/>
    <sheet name="ΓΕΡΜΑΝΙΚΑ ΠΕ07 2018-19" sheetId="9" state="hidden" r:id="rId2"/>
    <sheet name="ΓΕΡΜΑΝΙΚΑ ΠΕ07 2020-21 ΟΡΙΣΤΙΚΟ" sheetId="14" state="hidden" r:id="rId3"/>
    <sheet name=" ΓΑΛΛΙΚΑ ΠΕ 05 2020-21 ΟΡΙΣΤΙΚΟ" sheetId="15" state="hidden" r:id="rId4"/>
    <sheet name="ΚΕΝΑ ΠΕ05" sheetId="17" state="hidden" r:id="rId5"/>
    <sheet name="ΠΕ05_ΚΕΝΑ " sheetId="19" r:id="rId6"/>
  </sheets>
  <definedNames>
    <definedName name="_xlnm._FilterDatabase" localSheetId="0" hidden="1">' ΓΑΛΛΙΚΑ ΠΕ 05 2018-19'!$A$1:$T$109</definedName>
    <definedName name="_xlnm._FilterDatabase" localSheetId="3" hidden="1">' ΓΑΛΛΙΚΑ ΠΕ 05 2020-21 ΟΡΙΣΤΙΚΟ'!$A$1:$T$100</definedName>
    <definedName name="_xlnm._FilterDatabase" localSheetId="1" hidden="1">'ΓΕΡΜΑΝΙΚΑ ΠΕ07 2018-19'!$A$1:$T$104</definedName>
    <definedName name="_xlnm._FilterDatabase" localSheetId="2" hidden="1">'ΓΕΡΜΑΝΙΚΑ ΠΕ07 2020-21 ΟΡΙΣΤΙΚΟ'!$A$1:$T$109</definedName>
    <definedName name="_xlnm._FilterDatabase" localSheetId="5" hidden="1">'ΠΕ05_ΚΕΝΑ '!$A$2:$IR$10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7" l="1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5" i="17"/>
  <c r="H74" i="17"/>
  <c r="H73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37" i="17"/>
  <c r="H36" i="17"/>
  <c r="H35" i="17"/>
  <c r="H34" i="17"/>
  <c r="H33" i="17"/>
  <c r="H30" i="17"/>
  <c r="H29" i="17"/>
  <c r="H28" i="17"/>
  <c r="H27" i="17"/>
  <c r="H26" i="17"/>
  <c r="H25" i="17"/>
  <c r="H24" i="17"/>
  <c r="H21" i="17"/>
  <c r="H20" i="17"/>
  <c r="H19" i="17"/>
  <c r="H16" i="17"/>
  <c r="H15" i="17"/>
  <c r="H14" i="17"/>
  <c r="H13" i="17"/>
  <c r="H12" i="17"/>
  <c r="H11" i="17"/>
  <c r="H10" i="17"/>
  <c r="H9" i="17"/>
  <c r="H8" i="17"/>
  <c r="H7" i="17"/>
  <c r="H4" i="17"/>
  <c r="H3" i="17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3" i="17"/>
  <c r="N63" i="15"/>
  <c r="O63" i="15"/>
  <c r="N65" i="15"/>
  <c r="O31" i="14"/>
  <c r="O108" i="14"/>
  <c r="N98" i="15"/>
  <c r="N70" i="15"/>
  <c r="N61" i="15"/>
  <c r="E100" i="15"/>
  <c r="D100" i="15"/>
  <c r="N60" i="15"/>
  <c r="N95" i="15"/>
  <c r="O95" i="15"/>
  <c r="N94" i="15"/>
  <c r="O94" i="15"/>
  <c r="N93" i="15"/>
  <c r="O93" i="15"/>
  <c r="N92" i="15"/>
  <c r="O92" i="15"/>
  <c r="N91" i="15"/>
  <c r="O91" i="15"/>
  <c r="N90" i="15"/>
  <c r="O90" i="15"/>
  <c r="N89" i="15"/>
  <c r="O89" i="15"/>
  <c r="N88" i="15"/>
  <c r="O88" i="15"/>
  <c r="N87" i="15"/>
  <c r="O87" i="15"/>
  <c r="N86" i="15"/>
  <c r="N85" i="15"/>
  <c r="O85" i="15"/>
  <c r="N84" i="15"/>
  <c r="O84" i="15"/>
  <c r="N83" i="15"/>
  <c r="O83" i="15"/>
  <c r="N82" i="15"/>
  <c r="O82" i="15"/>
  <c r="N81" i="15"/>
  <c r="O81" i="15"/>
  <c r="N80" i="15"/>
  <c r="O80" i="15"/>
  <c r="N79" i="15"/>
  <c r="O79" i="15"/>
  <c r="N78" i="15"/>
  <c r="O78" i="15"/>
  <c r="N76" i="15"/>
  <c r="O76" i="15"/>
  <c r="N75" i="15"/>
  <c r="O75" i="15"/>
  <c r="N74" i="15"/>
  <c r="O74" i="15"/>
  <c r="N73" i="15"/>
  <c r="O73" i="15"/>
  <c r="N72" i="15"/>
  <c r="O72" i="15"/>
  <c r="N71" i="15"/>
  <c r="O71" i="15"/>
  <c r="N69" i="15"/>
  <c r="O69" i="15"/>
  <c r="N68" i="15"/>
  <c r="O68" i="15"/>
  <c r="N67" i="15"/>
  <c r="O67" i="15"/>
  <c r="N66" i="15"/>
  <c r="O66" i="15"/>
  <c r="N62" i="15"/>
  <c r="O62" i="15"/>
  <c r="N59" i="15"/>
  <c r="O59" i="15"/>
  <c r="N58" i="15"/>
  <c r="N55" i="15"/>
  <c r="O55" i="15"/>
  <c r="N54" i="15"/>
  <c r="O54" i="15"/>
  <c r="N53" i="15"/>
  <c r="N52" i="15"/>
  <c r="O52" i="15"/>
  <c r="N50" i="15"/>
  <c r="N48" i="15"/>
  <c r="N47" i="15"/>
  <c r="O47" i="15"/>
  <c r="N46" i="15"/>
  <c r="O46" i="15"/>
  <c r="N45" i="15"/>
  <c r="O45" i="15"/>
  <c r="N44" i="15"/>
  <c r="N43" i="15"/>
  <c r="O43" i="15"/>
  <c r="N41" i="15"/>
  <c r="O41" i="15"/>
  <c r="N39" i="15"/>
  <c r="N38" i="15"/>
  <c r="O38" i="15"/>
  <c r="N37" i="15"/>
  <c r="O37" i="15"/>
  <c r="N36" i="15"/>
  <c r="O36" i="15"/>
  <c r="N35" i="15"/>
  <c r="O35" i="15"/>
  <c r="N34" i="15"/>
  <c r="O34" i="15"/>
  <c r="O33" i="15"/>
  <c r="N31" i="15"/>
  <c r="N30" i="15"/>
  <c r="O30" i="15"/>
  <c r="N29" i="15"/>
  <c r="O29" i="15"/>
  <c r="N28" i="15"/>
  <c r="N25" i="15"/>
  <c r="O25" i="15"/>
  <c r="N24" i="15"/>
  <c r="O24" i="15"/>
  <c r="N22" i="15"/>
  <c r="N20" i="15"/>
  <c r="N19" i="15"/>
  <c r="N18" i="15"/>
  <c r="O18" i="15"/>
  <c r="N15" i="15"/>
  <c r="N14" i="15"/>
  <c r="O14" i="15"/>
  <c r="N13" i="15"/>
  <c r="O13" i="15"/>
  <c r="N12" i="15"/>
  <c r="O12" i="15"/>
  <c r="N10" i="15"/>
  <c r="O10" i="15"/>
  <c r="N9" i="15"/>
  <c r="O9" i="15"/>
  <c r="N8" i="15"/>
  <c r="O8" i="15"/>
  <c r="N7" i="15"/>
  <c r="N5" i="15"/>
  <c r="N3" i="15"/>
  <c r="N2" i="15"/>
  <c r="N100" i="15"/>
  <c r="N96" i="14"/>
  <c r="O96" i="14"/>
  <c r="N107" i="14"/>
  <c r="O107" i="14"/>
  <c r="N106" i="14"/>
  <c r="O106" i="14"/>
  <c r="N105" i="14"/>
  <c r="O105" i="14"/>
  <c r="N104" i="14"/>
  <c r="O104" i="14"/>
  <c r="N103" i="14"/>
  <c r="O103" i="14"/>
  <c r="N102" i="14"/>
  <c r="O102" i="14"/>
  <c r="N101" i="14"/>
  <c r="O101" i="14"/>
  <c r="N100" i="14"/>
  <c r="O100" i="14"/>
  <c r="N99" i="14"/>
  <c r="O99" i="14"/>
  <c r="N98" i="14"/>
  <c r="O98" i="14"/>
  <c r="N97" i="14"/>
  <c r="O97" i="14"/>
  <c r="N95" i="14"/>
  <c r="O95" i="14"/>
  <c r="N94" i="14"/>
  <c r="O94" i="14"/>
  <c r="N93" i="14"/>
  <c r="O93" i="14"/>
  <c r="N92" i="14"/>
  <c r="O92" i="14"/>
  <c r="N91" i="14"/>
  <c r="O91" i="14"/>
  <c r="N90" i="14"/>
  <c r="O90" i="14"/>
  <c r="N89" i="14"/>
  <c r="O89" i="14"/>
  <c r="N88" i="14"/>
  <c r="O88" i="14"/>
  <c r="N87" i="14"/>
  <c r="O87" i="14"/>
  <c r="N86" i="14"/>
  <c r="O86" i="14"/>
  <c r="N85" i="14"/>
  <c r="O85" i="14"/>
  <c r="N84" i="14"/>
  <c r="O84" i="14"/>
  <c r="N83" i="14"/>
  <c r="O83" i="14"/>
  <c r="N82" i="14"/>
  <c r="O82" i="14"/>
  <c r="N80" i="14"/>
  <c r="O80" i="14"/>
  <c r="N79" i="14"/>
  <c r="O79" i="14"/>
  <c r="N78" i="14"/>
  <c r="O78" i="14"/>
  <c r="N77" i="14"/>
  <c r="O77" i="14"/>
  <c r="N76" i="14"/>
  <c r="O76" i="14"/>
  <c r="N75" i="14"/>
  <c r="O75" i="14"/>
  <c r="N74" i="14"/>
  <c r="O74" i="14"/>
  <c r="N73" i="14"/>
  <c r="O73" i="14"/>
  <c r="N72" i="14"/>
  <c r="O72" i="14"/>
  <c r="N71" i="14"/>
  <c r="O71" i="14"/>
  <c r="N70" i="14"/>
  <c r="O70" i="14"/>
  <c r="N69" i="14"/>
  <c r="O69" i="14"/>
  <c r="N68" i="14"/>
  <c r="O68" i="14"/>
  <c r="N67" i="14"/>
  <c r="O67" i="14"/>
  <c r="N66" i="14"/>
  <c r="O66" i="14"/>
  <c r="N65" i="14"/>
  <c r="O65" i="14"/>
  <c r="N64" i="14"/>
  <c r="O64" i="14"/>
  <c r="N63" i="14"/>
  <c r="O63" i="14"/>
  <c r="N62" i="14"/>
  <c r="O62" i="14"/>
  <c r="N61" i="14"/>
  <c r="O61" i="14"/>
  <c r="N59" i="14"/>
  <c r="O59" i="14"/>
  <c r="N58" i="14"/>
  <c r="O58" i="14"/>
  <c r="N57" i="14"/>
  <c r="O57" i="14"/>
  <c r="N56" i="14"/>
  <c r="O56" i="14"/>
  <c r="N54" i="14"/>
  <c r="O54" i="14"/>
  <c r="N53" i="14"/>
  <c r="O53" i="14"/>
  <c r="N52" i="14"/>
  <c r="O52" i="14"/>
  <c r="N50" i="14"/>
  <c r="N49" i="14"/>
  <c r="O49" i="14"/>
  <c r="N47" i="14"/>
  <c r="O47" i="14"/>
  <c r="N46" i="14"/>
  <c r="O46" i="14"/>
  <c r="N44" i="14"/>
  <c r="N42" i="14"/>
  <c r="N40" i="14"/>
  <c r="N39" i="14"/>
  <c r="O39" i="14"/>
  <c r="N38" i="14"/>
  <c r="O38" i="14"/>
  <c r="O37" i="14"/>
  <c r="N36" i="14"/>
  <c r="O36" i="14"/>
  <c r="N35" i="14"/>
  <c r="O35" i="14"/>
  <c r="N34" i="14"/>
  <c r="O34" i="14"/>
  <c r="N32" i="14"/>
  <c r="N30" i="14"/>
  <c r="N29" i="14"/>
  <c r="O29" i="14"/>
  <c r="N28" i="14"/>
  <c r="O28" i="14"/>
  <c r="N27" i="14"/>
  <c r="O27" i="14"/>
  <c r="N25" i="14"/>
  <c r="N23" i="14"/>
  <c r="O23" i="14"/>
  <c r="N22" i="14"/>
  <c r="O22" i="14"/>
  <c r="N14" i="14"/>
  <c r="O14" i="14"/>
  <c r="N13" i="14"/>
  <c r="O13" i="14"/>
  <c r="N12" i="14"/>
  <c r="O12" i="14"/>
  <c r="N10" i="14"/>
  <c r="O10" i="14"/>
  <c r="N8" i="14"/>
  <c r="O8" i="14"/>
  <c r="N7" i="14"/>
  <c r="N6" i="14"/>
  <c r="O6" i="14"/>
  <c r="N5" i="14"/>
  <c r="N4" i="14"/>
  <c r="O4" i="14"/>
  <c r="N2" i="14"/>
  <c r="O2" i="14"/>
  <c r="E104" i="9"/>
  <c r="D104" i="9"/>
  <c r="O103" i="9"/>
  <c r="E109" i="8"/>
  <c r="D109" i="8"/>
  <c r="N108" i="8"/>
  <c r="O108" i="8"/>
  <c r="N13" i="8"/>
  <c r="O13" i="8"/>
  <c r="N3" i="9"/>
  <c r="O3" i="9"/>
  <c r="N4" i="9"/>
  <c r="N6" i="9"/>
  <c r="O6" i="9"/>
  <c r="N7" i="9"/>
  <c r="O7" i="9"/>
  <c r="N8" i="9"/>
  <c r="O8" i="9"/>
  <c r="N9" i="9"/>
  <c r="O9" i="9"/>
  <c r="N10" i="9"/>
  <c r="O10" i="9"/>
  <c r="N11" i="9"/>
  <c r="O11" i="9"/>
  <c r="N12" i="9"/>
  <c r="O12" i="9"/>
  <c r="N13" i="9"/>
  <c r="O13" i="9"/>
  <c r="N14" i="9"/>
  <c r="N17" i="9"/>
  <c r="O17" i="9"/>
  <c r="N18" i="9"/>
  <c r="N20" i="9"/>
  <c r="O20" i="9"/>
  <c r="N21" i="9"/>
  <c r="O21" i="9"/>
  <c r="N22" i="9"/>
  <c r="O22" i="9"/>
  <c r="N23" i="9"/>
  <c r="N25" i="9"/>
  <c r="O25" i="9"/>
  <c r="N26" i="9"/>
  <c r="O26" i="9"/>
  <c r="N27" i="9"/>
  <c r="O27" i="9"/>
  <c r="N28" i="9"/>
  <c r="O28" i="9"/>
  <c r="N29" i="9"/>
  <c r="O29" i="9"/>
  <c r="N30" i="9"/>
  <c r="N32" i="9"/>
  <c r="O32" i="9"/>
  <c r="N33" i="9"/>
  <c r="O33" i="9"/>
  <c r="N34" i="9"/>
  <c r="O34" i="9"/>
  <c r="N35" i="9"/>
  <c r="O35" i="9"/>
  <c r="N36" i="9"/>
  <c r="O36" i="9"/>
  <c r="N37" i="9"/>
  <c r="O37" i="9"/>
  <c r="N38" i="9"/>
  <c r="N40" i="9"/>
  <c r="N42" i="9"/>
  <c r="N44" i="9"/>
  <c r="O44" i="9"/>
  <c r="N45" i="9"/>
  <c r="O45" i="9"/>
  <c r="N46" i="9"/>
  <c r="O46" i="9"/>
  <c r="N47" i="9"/>
  <c r="N49" i="9"/>
  <c r="O49" i="9"/>
  <c r="N50" i="9"/>
  <c r="O50" i="9"/>
  <c r="N51" i="9"/>
  <c r="O51" i="9"/>
  <c r="N52" i="9"/>
  <c r="O52" i="9"/>
  <c r="N53" i="9"/>
  <c r="O53" i="9"/>
  <c r="N54" i="9"/>
  <c r="O54" i="9"/>
  <c r="N55" i="9"/>
  <c r="O55" i="9"/>
  <c r="N56" i="9"/>
  <c r="O56" i="9"/>
  <c r="N57" i="9"/>
  <c r="O57" i="9"/>
  <c r="N58" i="9"/>
  <c r="O58" i="9"/>
  <c r="N59" i="9"/>
  <c r="O59" i="9"/>
  <c r="N60" i="9"/>
  <c r="O60" i="9"/>
  <c r="N61" i="9"/>
  <c r="O61" i="9"/>
  <c r="N62" i="9"/>
  <c r="O62" i="9"/>
  <c r="N63" i="9"/>
  <c r="O63" i="9"/>
  <c r="N64" i="9"/>
  <c r="O64" i="9"/>
  <c r="N65" i="9"/>
  <c r="O65" i="9"/>
  <c r="N66" i="9"/>
  <c r="O66" i="9"/>
  <c r="N67" i="9"/>
  <c r="O67" i="9"/>
  <c r="N68" i="9"/>
  <c r="O68" i="9"/>
  <c r="N69" i="9"/>
  <c r="O69" i="9"/>
  <c r="O70" i="9"/>
  <c r="N71" i="9"/>
  <c r="O71" i="9"/>
  <c r="N72" i="9"/>
  <c r="O72" i="9"/>
  <c r="N73" i="9"/>
  <c r="O73" i="9"/>
  <c r="N74" i="9"/>
  <c r="O74" i="9"/>
  <c r="N75" i="9"/>
  <c r="O75" i="9"/>
  <c r="N76" i="9"/>
  <c r="O76" i="9"/>
  <c r="N77" i="9"/>
  <c r="O77" i="9"/>
  <c r="N78" i="9"/>
  <c r="O78" i="9"/>
  <c r="N79" i="9"/>
  <c r="O79" i="9"/>
  <c r="N80" i="9"/>
  <c r="O80" i="9"/>
  <c r="N81" i="9"/>
  <c r="O81" i="9"/>
  <c r="N82" i="9"/>
  <c r="O82" i="9"/>
  <c r="N83" i="9"/>
  <c r="O83" i="9"/>
  <c r="N84" i="9"/>
  <c r="O84" i="9"/>
  <c r="N85" i="9"/>
  <c r="O85" i="9"/>
  <c r="N86" i="9"/>
  <c r="O86" i="9"/>
  <c r="N87" i="9"/>
  <c r="O87" i="9"/>
  <c r="N88" i="9"/>
  <c r="O88" i="9"/>
  <c r="N89" i="9"/>
  <c r="O89" i="9"/>
  <c r="N90" i="9"/>
  <c r="O90" i="9"/>
  <c r="N91" i="9"/>
  <c r="O91" i="9"/>
  <c r="N92" i="9"/>
  <c r="O92" i="9"/>
  <c r="N93" i="9"/>
  <c r="O93" i="9"/>
  <c r="N94" i="9"/>
  <c r="O94" i="9"/>
  <c r="N95" i="9"/>
  <c r="O95" i="9"/>
  <c r="N96" i="9"/>
  <c r="O96" i="9"/>
  <c r="N97" i="9"/>
  <c r="O97" i="9"/>
  <c r="N98" i="9"/>
  <c r="O98" i="9"/>
  <c r="N99" i="9"/>
  <c r="O99" i="9"/>
  <c r="N100" i="9"/>
  <c r="O100" i="9"/>
  <c r="N101" i="9"/>
  <c r="O101" i="9"/>
  <c r="N102" i="9"/>
  <c r="O102" i="9"/>
  <c r="N2" i="9"/>
  <c r="N104" i="9"/>
  <c r="N4" i="8"/>
  <c r="N6" i="8"/>
  <c r="O6" i="8"/>
  <c r="N7" i="8"/>
  <c r="N9" i="8"/>
  <c r="O9" i="8"/>
  <c r="N10" i="8"/>
  <c r="O10" i="8"/>
  <c r="N11" i="8"/>
  <c r="O11" i="8"/>
  <c r="N12" i="8"/>
  <c r="O12" i="8"/>
  <c r="N14" i="8"/>
  <c r="O14" i="8"/>
  <c r="N15" i="8"/>
  <c r="O15" i="8"/>
  <c r="N16" i="8"/>
  <c r="N19" i="8"/>
  <c r="O19" i="8"/>
  <c r="N20" i="8"/>
  <c r="O20" i="8"/>
  <c r="N21" i="8"/>
  <c r="N23" i="8"/>
  <c r="N25" i="8"/>
  <c r="N109" i="8"/>
  <c r="N26" i="8"/>
  <c r="O26" i="8"/>
  <c r="N27" i="8"/>
  <c r="N28" i="8"/>
  <c r="O28" i="8"/>
  <c r="N29" i="8"/>
  <c r="O29" i="8"/>
  <c r="N30" i="8"/>
  <c r="O32" i="8"/>
  <c r="N33" i="8"/>
  <c r="O33" i="8"/>
  <c r="N34" i="8"/>
  <c r="O34" i="8"/>
  <c r="N35" i="8"/>
  <c r="O35" i="8"/>
  <c r="N36" i="8"/>
  <c r="O36" i="8"/>
  <c r="N37" i="8"/>
  <c r="O37" i="8"/>
  <c r="N38" i="8"/>
  <c r="O38" i="8"/>
  <c r="N39" i="8"/>
  <c r="N41" i="8"/>
  <c r="O41" i="8"/>
  <c r="N42" i="8"/>
  <c r="O42" i="8"/>
  <c r="N43" i="8"/>
  <c r="N45" i="8"/>
  <c r="O45" i="8"/>
  <c r="N46" i="8"/>
  <c r="O46" i="8"/>
  <c r="N47" i="8"/>
  <c r="O47" i="8"/>
  <c r="N48" i="8"/>
  <c r="N50" i="8"/>
  <c r="N52" i="8"/>
  <c r="O52" i="8"/>
  <c r="N53" i="8"/>
  <c r="O53" i="8"/>
  <c r="N54" i="8"/>
  <c r="O54" i="8"/>
  <c r="N55" i="8"/>
  <c r="O55" i="8"/>
  <c r="N56" i="8"/>
  <c r="O56" i="8"/>
  <c r="N57" i="8"/>
  <c r="N59" i="8"/>
  <c r="O59" i="8"/>
  <c r="N60" i="8"/>
  <c r="O60" i="8"/>
  <c r="N61" i="8"/>
  <c r="O61" i="8"/>
  <c r="N62" i="8"/>
  <c r="O62" i="8"/>
  <c r="N63" i="8"/>
  <c r="O63" i="8"/>
  <c r="N64" i="8"/>
  <c r="O64" i="8"/>
  <c r="N65" i="8"/>
  <c r="O65" i="8"/>
  <c r="N66" i="8"/>
  <c r="O66" i="8"/>
  <c r="N67" i="8"/>
  <c r="O67" i="8"/>
  <c r="N68" i="8"/>
  <c r="O68" i="8"/>
  <c r="N69" i="8"/>
  <c r="O69" i="8"/>
  <c r="N70" i="8"/>
  <c r="O70" i="8"/>
  <c r="N71" i="8"/>
  <c r="O71" i="8"/>
  <c r="N72" i="8"/>
  <c r="O72" i="8"/>
  <c r="N73" i="8"/>
  <c r="O73" i="8"/>
  <c r="N74" i="8"/>
  <c r="O74" i="8"/>
  <c r="N75" i="8"/>
  <c r="O75" i="8"/>
  <c r="N76" i="8"/>
  <c r="O76" i="8"/>
  <c r="N77" i="8"/>
  <c r="O77" i="8"/>
  <c r="N78" i="8"/>
  <c r="O78" i="8"/>
  <c r="N79" i="8"/>
  <c r="O79" i="8"/>
  <c r="N80" i="8"/>
  <c r="O80" i="8"/>
  <c r="N81" i="8"/>
  <c r="O81" i="8"/>
  <c r="N82" i="8"/>
  <c r="O82" i="8"/>
  <c r="N83" i="8"/>
  <c r="O83" i="8"/>
  <c r="N84" i="8"/>
  <c r="O84" i="8"/>
  <c r="N85" i="8"/>
  <c r="O85" i="8"/>
  <c r="N86" i="8"/>
  <c r="O86" i="8"/>
  <c r="N87" i="8"/>
  <c r="O87" i="8"/>
  <c r="N88" i="8"/>
  <c r="O88" i="8"/>
  <c r="N89" i="8"/>
  <c r="O89" i="8"/>
  <c r="N90" i="8"/>
  <c r="O90" i="8"/>
  <c r="N91" i="8"/>
  <c r="O91" i="8"/>
  <c r="N92" i="8"/>
  <c r="O92" i="8"/>
  <c r="N93" i="8"/>
  <c r="O93" i="8"/>
  <c r="N94" i="8"/>
  <c r="O94" i="8"/>
  <c r="N96" i="8"/>
  <c r="N98" i="8"/>
  <c r="O98" i="8"/>
  <c r="N99" i="8"/>
  <c r="O99" i="8"/>
  <c r="N100" i="8"/>
  <c r="O100" i="8"/>
  <c r="N101" i="8"/>
  <c r="O101" i="8"/>
  <c r="N102" i="8"/>
  <c r="O102" i="8"/>
  <c r="N103" i="8"/>
  <c r="O103" i="8"/>
  <c r="N104" i="8"/>
  <c r="O104" i="8"/>
  <c r="N105" i="8"/>
  <c r="O105" i="8"/>
  <c r="N106" i="8"/>
  <c r="O106" i="8"/>
  <c r="N107" i="8"/>
  <c r="O107" i="8"/>
  <c r="N2" i="8"/>
  <c r="O2" i="9"/>
  <c r="O19" i="15"/>
  <c r="O109" i="14"/>
  <c r="O104" i="9"/>
  <c r="O100" i="15"/>
  <c r="O25" i="8"/>
  <c r="O109" i="8"/>
</calcChain>
</file>

<file path=xl/sharedStrings.xml><?xml version="1.0" encoding="utf-8"?>
<sst xmlns="http://schemas.openxmlformats.org/spreadsheetml/2006/main" count="889" uniqueCount="281">
  <si>
    <t>Α/Α</t>
  </si>
  <si>
    <t>4ο ολοήμερο Λάρισας</t>
  </si>
  <si>
    <t>6ο ολοήμερο Λάρισας</t>
  </si>
  <si>
    <t>7ο ολοήμερο Λάρισας</t>
  </si>
  <si>
    <t xml:space="preserve">9ο ολοήμερο Λάρισας </t>
  </si>
  <si>
    <t xml:space="preserve">10ο ολοήμερο Λάρισας </t>
  </si>
  <si>
    <t xml:space="preserve">12ο ολοήμερο Λάρισας </t>
  </si>
  <si>
    <t xml:space="preserve">14ο ολοήμερο Λάρισας </t>
  </si>
  <si>
    <t>15ο ολοήμερο Λάρισας</t>
  </si>
  <si>
    <t>16ο ολοήμερο Λάρισας</t>
  </si>
  <si>
    <t xml:space="preserve">17ο ολοήμερο Λάρισας </t>
  </si>
  <si>
    <t>19ο ολοήμερο Λάρισας</t>
  </si>
  <si>
    <t>20ο ολοήμερο Λάρισας</t>
  </si>
  <si>
    <t xml:space="preserve">21ο ολοήμερο Λάρισας </t>
  </si>
  <si>
    <t xml:space="preserve">22ο ολοήμερο Λάρισας </t>
  </si>
  <si>
    <t>23ο ολοήμερο Λάρισας</t>
  </si>
  <si>
    <t>24ο ολοήμερο Λάρισας</t>
  </si>
  <si>
    <t xml:space="preserve">25ο ολοήμερο Λάρισας </t>
  </si>
  <si>
    <t xml:space="preserve">26ο ολοήμερο Λάρισας </t>
  </si>
  <si>
    <t xml:space="preserve">27ο ολοήμερο Λάρισας </t>
  </si>
  <si>
    <t>30ο ολοήμερο Λάρισας</t>
  </si>
  <si>
    <t>32ο ολοήμερο Λάρισας</t>
  </si>
  <si>
    <t>36ο ολοήμερο Λάρισας</t>
  </si>
  <si>
    <t>37ο ολοήμερο Λάρισας</t>
  </si>
  <si>
    <t xml:space="preserve">39ο ολοήμερο Λάρισας </t>
  </si>
  <si>
    <t>42ο ολοήμερο Λάρισας</t>
  </si>
  <si>
    <t xml:space="preserve">43ο ολοήμερο Λάρισας </t>
  </si>
  <si>
    <t>1º ολοήμερο Γιάννουλης</t>
  </si>
  <si>
    <t>2º ολοήμερο Γιάννουλης</t>
  </si>
  <si>
    <t>ολοήμερο Τερψιθέας</t>
  </si>
  <si>
    <t xml:space="preserve">1º ολοήμερο Φαλάνης </t>
  </si>
  <si>
    <t>Ανάβρας</t>
  </si>
  <si>
    <t>ολοήμερο Βερδικούσσας</t>
  </si>
  <si>
    <t xml:space="preserve">2º ολοήμερο Ελασσόνας </t>
  </si>
  <si>
    <t xml:space="preserve">3º ολοήμερο Ελασσόνας </t>
  </si>
  <si>
    <t>ολοήμερο Ευαγγελισμού</t>
  </si>
  <si>
    <t>1º ολοήμερο Κρανέας</t>
  </si>
  <si>
    <t>1º ολοήμερο Λιβαδίου</t>
  </si>
  <si>
    <t>ολοήμερο Λυκουδίου</t>
  </si>
  <si>
    <t>1º ολοήμερο Τσαριτσάνης</t>
  </si>
  <si>
    <t>ολοήμερο Νίκαιας</t>
  </si>
  <si>
    <t>Γλαύκης</t>
  </si>
  <si>
    <t>ολοήμερο Κιλελέρ</t>
  </si>
  <si>
    <t>ολοήμερο Μελισσοχωρίου</t>
  </si>
  <si>
    <t>ολοήμερο Χάλκης</t>
  </si>
  <si>
    <t>Καλοχωρίου</t>
  </si>
  <si>
    <t>ολοήμερο Πυργετού</t>
  </si>
  <si>
    <t xml:space="preserve">1º ολοήμερο Αμπελώνα </t>
  </si>
  <si>
    <t>2º ολοήμερο Αμπελώνα</t>
  </si>
  <si>
    <t>3º ολοήμερο Αμπελώνα</t>
  </si>
  <si>
    <t>ολοήμερο Αργυροπουλίου</t>
  </si>
  <si>
    <t>ολοήμερο Δαμασίου</t>
  </si>
  <si>
    <t>2º ολοήμερο Τυρνάβου</t>
  </si>
  <si>
    <t>3º ολοήμεροΤυρνάβου</t>
  </si>
  <si>
    <t xml:space="preserve">4º ολοήμερο Τυρνάβου </t>
  </si>
  <si>
    <t>5º  Τυρνάβου</t>
  </si>
  <si>
    <t xml:space="preserve">ολοήμερο Βαμβακούς </t>
  </si>
  <si>
    <t>ολοήμερο Ευυδρίου Λόφου</t>
  </si>
  <si>
    <t xml:space="preserve">1º ολοήμερο Φαρσάλων </t>
  </si>
  <si>
    <t>2º ολοήμερο Φαρσάλων</t>
  </si>
  <si>
    <t>3º ολοήμερο Φαρσάλων</t>
  </si>
  <si>
    <t xml:space="preserve">4º ολοήμερο Φαρσάλων </t>
  </si>
  <si>
    <t xml:space="preserve">13ο ολοήμερο Λάρισας </t>
  </si>
  <si>
    <t>ολοήμερο Καλλιθέας</t>
  </si>
  <si>
    <t xml:space="preserve">ολοήμερο Δήμητρας </t>
  </si>
  <si>
    <t>ολοήμερο Bλαχογιαννίου</t>
  </si>
  <si>
    <t>44ο ολοήμερο Λάρισας</t>
  </si>
  <si>
    <t>ολοήμερο Γόννων</t>
  </si>
  <si>
    <t>ολοήμερο Δένδρων - Πλατανουλίων</t>
  </si>
  <si>
    <t xml:space="preserve">1ο ολοήμερο Λάρισας </t>
  </si>
  <si>
    <t xml:space="preserve">2ο ολοήμερο Λάρισας </t>
  </si>
  <si>
    <t xml:space="preserve">18ο ολοήμερο Λάρισας </t>
  </si>
  <si>
    <t xml:space="preserve">31ο ολοήμερο Λάρισας </t>
  </si>
  <si>
    <t>ολοήμερο Κοιλάδας</t>
  </si>
  <si>
    <t>1º ολοήμερο Ελασσόνας</t>
  </si>
  <si>
    <t>Αρμενίου</t>
  </si>
  <si>
    <t>ολοήμερο Μακρυχωρίου</t>
  </si>
  <si>
    <t>ολοήμερο Συκουρίου</t>
  </si>
  <si>
    <t>1º ολοήμερο Τυρνάβου</t>
  </si>
  <si>
    <t>29ο ολοήμερο Λάρισας</t>
  </si>
  <si>
    <t>3ο ολοήμερο Λάρισας</t>
  </si>
  <si>
    <t>ΩΡΕΣ ΕΚΠ/ΚΟΥ</t>
  </si>
  <si>
    <t>ΟΝΟΜΑΤΕΠΩΝΥΜΟ</t>
  </si>
  <si>
    <t>ΩΡΑΡΙΟ ΕΚΠ/ΚΟΥ</t>
  </si>
  <si>
    <t>ΠΛΕΟΝ. ΕΚΠ/ΚΟΥ</t>
  </si>
  <si>
    <t>Δημοτικό Σχολείο</t>
  </si>
  <si>
    <t>ΟΜΑΔΕΣ ΣΧΟΛΕΙΩΝ</t>
  </si>
  <si>
    <t>Αριθμός τμημάτων Ε'</t>
  </si>
  <si>
    <t>Αριθμός τμημάτων ΣΤ'</t>
  </si>
  <si>
    <t>ΣΥΝΟΛΟ ΤΜΗΜΑΤΩΝ</t>
  </si>
  <si>
    <t>ΩΡΕΣ ΠΕ05</t>
  </si>
  <si>
    <t>5ο  ολοήμερο Λάρισας</t>
  </si>
  <si>
    <t>11ο  ολοήμερο Λάρισας</t>
  </si>
  <si>
    <t>33ο  ολοήμερο Λάρισας</t>
  </si>
  <si>
    <t>38ο  ολοήμερο  Λάρισας</t>
  </si>
  <si>
    <t>3º ολοήμερο Γιάννουλης (Μ.Μερκούρη)</t>
  </si>
  <si>
    <r>
      <t>1</t>
    </r>
    <r>
      <rPr>
        <vertAlign val="superscript"/>
        <sz val="11"/>
        <rFont val="Arial"/>
        <family val="2"/>
      </rPr>
      <t>ο</t>
    </r>
    <r>
      <rPr>
        <sz val="11"/>
        <rFont val="Arial"/>
        <family val="2"/>
      </rPr>
      <t xml:space="preserve">  ολοήμερο Αγιάς</t>
    </r>
  </si>
  <si>
    <r>
      <t>2</t>
    </r>
    <r>
      <rPr>
        <vertAlign val="superscript"/>
        <sz val="11"/>
        <rFont val="Arial"/>
        <family val="2"/>
      </rPr>
      <t>ο</t>
    </r>
    <r>
      <rPr>
        <sz val="11"/>
        <rFont val="Arial"/>
        <family val="2"/>
      </rPr>
      <t xml:space="preserve">  ολοήμερο Αγιάς </t>
    </r>
  </si>
  <si>
    <t>Στομίου</t>
  </si>
  <si>
    <r>
      <t>1</t>
    </r>
    <r>
      <rPr>
        <vertAlign val="superscript"/>
        <sz val="11"/>
        <rFont val="Arial"/>
        <family val="2"/>
      </rPr>
      <t>ο</t>
    </r>
    <r>
      <rPr>
        <sz val="11"/>
        <rFont val="Arial"/>
        <family val="2"/>
      </rPr>
      <t xml:space="preserve"> ολοήμερο  Πλατυκάμπου</t>
    </r>
  </si>
  <si>
    <r>
      <t>2</t>
    </r>
    <r>
      <rPr>
        <vertAlign val="superscript"/>
        <sz val="11"/>
        <rFont val="Arial"/>
        <family val="2"/>
      </rPr>
      <t>ο</t>
    </r>
    <r>
      <rPr>
        <sz val="11"/>
        <rFont val="Arial"/>
        <family val="2"/>
      </rPr>
      <t xml:space="preserve">  ολοήμερο Πλατυκάμπου</t>
    </r>
  </si>
  <si>
    <t>ΩΡΕΣ ΠΕ07</t>
  </si>
  <si>
    <t xml:space="preserve">3º ολοήμερο Γιάννουλης </t>
  </si>
  <si>
    <t>ΠΑΠΑΠΟΣΤΟΛΟΥ ΑΓΑΘΗ</t>
  </si>
  <si>
    <t>ΤΡΟΥΛΟΥ ΑΓΛΑΪΑ</t>
  </si>
  <si>
    <t>ΦΩΤΙΑΔΟΥ ΔΟΜΝΑ</t>
  </si>
  <si>
    <t>ΠΑΠΑΒΑΣΙΛΕΙΟΥ ΔΟΜΝΑ</t>
  </si>
  <si>
    <t>ΜΠΟΥΡΑΖΑΝΑ ΧΡΙΣΤΙΝΑ</t>
  </si>
  <si>
    <t>ΕΥΣΤΑΘΙΟΥ ΚΩΝ/ΝΟΣ</t>
  </si>
  <si>
    <t>ΛΑΜΠΡΟΠΟΥΛΟΥ ΒΙΚΤΩΡΙΑ</t>
  </si>
  <si>
    <t>ΓΙΑΝΝΑΚΟΥ ΚΡΥΣΤΑΛΛΩ</t>
  </si>
  <si>
    <t>ΒΑΣΙΛΟΥΛΗ ΕΥΑΝΘΙΑ</t>
  </si>
  <si>
    <t>ΠΑΠΑΓΕΩΡΓΙΟΥ ΒΑΣΙΛΙΚΗ</t>
  </si>
  <si>
    <t>ΜΑΥΡΟΓΕΩΡΓΟΥ ΜΑΡΙΑ</t>
  </si>
  <si>
    <t>ΚΟΥΤΣΙΑΝΟΠΟΥΛΟΥ ΓΕΩΡΓΙΑ</t>
  </si>
  <si>
    <t>ΠΑΠΑΣΤΕΡΓΙΟΥ ΑΙΚΑΤΕΡΙΝΗ</t>
  </si>
  <si>
    <t>ΑΝΑΣΤΑΣΙΑΔΟΥ ΧΑΡΙΚΛΕΙΑ</t>
  </si>
  <si>
    <t>ΝΑΡΗ ΧΡΥΣΟΥΛΑ</t>
  </si>
  <si>
    <t>ΚΑΡΑΓΕΩΡΓΙΟΥ ΑΦΡΟΔΙΤΗ</t>
  </si>
  <si>
    <t>ΚΙΚΙΜΗ ΑΙΚΑΤΕΡΙΝΗ</t>
  </si>
  <si>
    <t>ΟΙΚΟΝΟΜΟΥ ΚΑΛΤΣΑ ΚΑΛΛΙΟΠΗ</t>
  </si>
  <si>
    <t>ΚΑΡΑΤΣΩΛΗ ΑΘΑΝΑΣΙΑ</t>
  </si>
  <si>
    <t>ΓΚΑΜΠΡΑΝΗ ΣΟΦΙΑ</t>
  </si>
  <si>
    <t>ΣΑΡΛΙΚΙΩΤΟΥ ΑΘΑΝΑΣΙΑ</t>
  </si>
  <si>
    <t>ΠΑΝΑΓΟΥ ΚΥΡΙΑΚΗ</t>
  </si>
  <si>
    <t>ΦΙΛΙΠΠΟΥ ΑΓΓΕΛΙΚΗ</t>
  </si>
  <si>
    <t>ΚΑΖΑΝΤΖΗ ΔΗΜΗΤΡΑ</t>
  </si>
  <si>
    <t>ΦΡΥΔΑ ΧΡΙΣΤΙΝΑ</t>
  </si>
  <si>
    <t>Oμορφοχωρίου</t>
  </si>
  <si>
    <r>
      <t>1</t>
    </r>
    <r>
      <rPr>
        <vertAlign val="superscript"/>
        <sz val="11"/>
        <color indexed="8"/>
        <rFont val="Arial"/>
        <family val="2"/>
      </rPr>
      <t>ο</t>
    </r>
    <r>
      <rPr>
        <sz val="11"/>
        <color indexed="8"/>
        <rFont val="Arial"/>
        <family val="2"/>
      </rPr>
      <t xml:space="preserve">  ολοήμερο Αγιάς</t>
    </r>
  </si>
  <si>
    <r>
      <t>2</t>
    </r>
    <r>
      <rPr>
        <vertAlign val="superscript"/>
        <sz val="11"/>
        <color indexed="8"/>
        <rFont val="Arial"/>
        <family val="2"/>
      </rPr>
      <t>ο</t>
    </r>
    <r>
      <rPr>
        <sz val="11"/>
        <color indexed="8"/>
        <rFont val="Arial"/>
        <family val="2"/>
      </rPr>
      <t xml:space="preserve">  ολοήμερο Αγιάς </t>
    </r>
  </si>
  <si>
    <r>
      <t>1</t>
    </r>
    <r>
      <rPr>
        <vertAlign val="superscript"/>
        <sz val="11"/>
        <color indexed="8"/>
        <rFont val="Arial"/>
        <family val="2"/>
      </rPr>
      <t>ο</t>
    </r>
    <r>
      <rPr>
        <sz val="11"/>
        <color indexed="8"/>
        <rFont val="Arial"/>
        <family val="2"/>
      </rPr>
      <t xml:space="preserve"> ολοήμερο  Πλατυκάμπου</t>
    </r>
  </si>
  <si>
    <r>
      <t>2</t>
    </r>
    <r>
      <rPr>
        <vertAlign val="superscript"/>
        <sz val="11"/>
        <color indexed="8"/>
        <rFont val="Arial"/>
        <family val="2"/>
      </rPr>
      <t>ο</t>
    </r>
    <r>
      <rPr>
        <sz val="11"/>
        <color indexed="8"/>
        <rFont val="Arial"/>
        <family val="2"/>
      </rPr>
      <t xml:space="preserve">  ολοήμερο Πλατυκάμπου</t>
    </r>
  </si>
  <si>
    <t>Μελιβοία</t>
  </si>
  <si>
    <t>Μελιβοια</t>
  </si>
  <si>
    <t>ΜΗΛΙΟΥ ΛΟΥΪΖΑ</t>
  </si>
  <si>
    <t>ΣΥΛΒΟΓΛΟΥ ΓΕΩΡΓΙΑ</t>
  </si>
  <si>
    <t>ΝΤΑΣΙΟΥ ΔΗΜΗΤΡΑ</t>
  </si>
  <si>
    <t>ΠΑΝΑΓΙΩΤΟΥ ΦΑΝΗ</t>
  </si>
  <si>
    <t>ΔΙΠΛΑ ΣΤΟ ΣΠΙΤΙ ΤΗΣ</t>
  </si>
  <si>
    <t>ΤΣΕΛΑ ΒΑΣΙΛΙΚΗ</t>
  </si>
  <si>
    <t>ΔΟΞΟΠΟΥΛΟΥ ΕΛΙΣΑΒΕΤ</t>
  </si>
  <si>
    <t>ΠΑΡΛΑΒΑΝΤΖΑ ΕΛΕΝΗ</t>
  </si>
  <si>
    <t>ΑΠΟΣΠΑΣΗ ΣΕ ΆΛΛΟ ΠΥΣΠΕ</t>
  </si>
  <si>
    <t>ΨΑΡΑ ΜΑΛΑΜΩ23</t>
  </si>
  <si>
    <t>ΝΑ ΑΛΛΑΞΟΥΝ ΤΑ ΠΛΕΟΝΑΣΜΑΤΑ</t>
  </si>
  <si>
    <t>κενο 4</t>
  </si>
  <si>
    <t>κενο 13</t>
  </si>
  <si>
    <t>ΚΕΝΟ 10</t>
  </si>
  <si>
    <t>ΚΕΝΟ 11</t>
  </si>
  <si>
    <t>ΚΕΝΟ 14</t>
  </si>
  <si>
    <t>ΚΕΝΟ 12</t>
  </si>
  <si>
    <t>ΚΕΝΟ 7</t>
  </si>
  <si>
    <t>7 ολοήμερο Λάρισας</t>
  </si>
  <si>
    <t>Ζαππείου</t>
  </si>
  <si>
    <t>1ο Πλατυκάμπου</t>
  </si>
  <si>
    <t>3ο Ελασσόνας</t>
  </si>
  <si>
    <t>Λιβαδίου</t>
  </si>
  <si>
    <t>;</t>
  </si>
  <si>
    <t>ΠΑΠΑΡΟΣΙΟΥ ΜΑΡΙΑ</t>
  </si>
  <si>
    <t>Ευαγγελισμού</t>
  </si>
  <si>
    <t>ΠΑΠΑΡΟΣΙΟΥ ΜΑΡΙΑ;</t>
  </si>
  <si>
    <t>ΚΟΜΟΔΡΟΜΟΥ ΧΡΙΣΤΙΝΑ</t>
  </si>
  <si>
    <t>ΚΑΡΑΤΣΩΛΗ ΑΘΑΝΑΣΙΑ ;</t>
  </si>
  <si>
    <t>ΣΑΡΛΙΚΙΩΤΟΥ ;</t>
  </si>
  <si>
    <t>ΚΕΝΟ</t>
  </si>
  <si>
    <t>ΔΣ Ανάβρας</t>
  </si>
  <si>
    <t>ΔΣ Νίκαιας</t>
  </si>
  <si>
    <t>ΔΣ Μακρυχωρίου</t>
  </si>
  <si>
    <t>ΔΣ Συκουρίου</t>
  </si>
  <si>
    <t>ΔΣ Τερψιθέας</t>
  </si>
  <si>
    <t>42ο ΔΣ Λάρισας</t>
  </si>
  <si>
    <t xml:space="preserve">21ο ΔΣ Λάρισας </t>
  </si>
  <si>
    <t>19ο ΔΣ Λάρισας</t>
  </si>
  <si>
    <t>16ο ΔΣ Λάρισας</t>
  </si>
  <si>
    <t xml:space="preserve">14ο ΔΣ Λάρισας </t>
  </si>
  <si>
    <t xml:space="preserve">39ο ΔΣ Λάρισας </t>
  </si>
  <si>
    <t xml:space="preserve">9ο ΔΣ Λάρισας </t>
  </si>
  <si>
    <t>29ο ΔΣ Λάρισας</t>
  </si>
  <si>
    <t xml:space="preserve">2ο ΔΣ Λάρισας </t>
  </si>
  <si>
    <t xml:space="preserve">1ο ΔΣ Λάρισας </t>
  </si>
  <si>
    <t>3ο ΔΣ Λάρισας</t>
  </si>
  <si>
    <t>4ο ΔΣ Λάρισας</t>
  </si>
  <si>
    <t>37ο ΔΣ Λάρισας</t>
  </si>
  <si>
    <t>36ο ΔΣ Λάρισας</t>
  </si>
  <si>
    <t>6ο ΔΣ Λάρισας</t>
  </si>
  <si>
    <t>30ο ΔΣ Λάρισας</t>
  </si>
  <si>
    <t xml:space="preserve">10ο ΔΣ Λάρισας </t>
  </si>
  <si>
    <t xml:space="preserve">12ο ΔΣ Λάρισας </t>
  </si>
  <si>
    <t xml:space="preserve">13ο ΔΣ Λάρισας </t>
  </si>
  <si>
    <t>15ο ΔΣ Λάρισας</t>
  </si>
  <si>
    <t xml:space="preserve">43ο ΔΣ Λάρισας </t>
  </si>
  <si>
    <t>32ο ΔΣ Λάρισας</t>
  </si>
  <si>
    <t xml:space="preserve">17ο ΔΣ Λάρισας </t>
  </si>
  <si>
    <t xml:space="preserve">18ο ΔΣ Λάρισας </t>
  </si>
  <si>
    <t>24ο ΔΣ Λάρισας</t>
  </si>
  <si>
    <t>20ο ΔΣ Λάρισας</t>
  </si>
  <si>
    <t xml:space="preserve">22ο ΔΣ Λάρισας </t>
  </si>
  <si>
    <t>23ο ΔΣ Λάρισας</t>
  </si>
  <si>
    <t xml:space="preserve">25ο ΔΣ Λάρισας </t>
  </si>
  <si>
    <t xml:space="preserve">26ο ΔΣ Λάρισας </t>
  </si>
  <si>
    <t xml:space="preserve">27ο ΔΣ Λάρισας </t>
  </si>
  <si>
    <t xml:space="preserve">31ο ΔΣ Λάρισας </t>
  </si>
  <si>
    <t>44ο ΔΣ Λάρισας</t>
  </si>
  <si>
    <t>ΔΣ Κοιλάδας</t>
  </si>
  <si>
    <t>ΔΣ Βερδικούσσας</t>
  </si>
  <si>
    <t>ΔΣ Bλαχογιαννίου</t>
  </si>
  <si>
    <t>1ο ΔΣ Πλατυκάμπου</t>
  </si>
  <si>
    <t>ΔΣ Χάλκης</t>
  </si>
  <si>
    <t>ΔΣ Γόννων</t>
  </si>
  <si>
    <t>ΔΣ Αργυροπουλίου</t>
  </si>
  <si>
    <t>ΔΣ Δαμασίου</t>
  </si>
  <si>
    <t>ΔΣ Δένδρων - Πλατανουλίων</t>
  </si>
  <si>
    <t xml:space="preserve">ΔΣ Βαμβακούς </t>
  </si>
  <si>
    <t>ΔΣ Ευυδρίου Λόφου</t>
  </si>
  <si>
    <t>7ο ΔΣ Λάρισας</t>
  </si>
  <si>
    <t>1ο ΔΣ Αγιάς</t>
  </si>
  <si>
    <t>ΔΣ Ευαγγελισμού</t>
  </si>
  <si>
    <t>5ο ΔΣ Λάρισας</t>
  </si>
  <si>
    <t>ΔΣ Ομορφοχωρίου</t>
  </si>
  <si>
    <t>ΔΣ Πυργετού</t>
  </si>
  <si>
    <t>ΔΣ Αρμενίου</t>
  </si>
  <si>
    <t>ΠΕ05</t>
  </si>
  <si>
    <t>ΣΧΟΛΙΚΗ ΜΟΝΑΔΑ</t>
  </si>
  <si>
    <t xml:space="preserve">ΟΡΓ/ΤΑ </t>
  </si>
  <si>
    <t>ΟΜΑΔΕΣ</t>
  </si>
  <si>
    <t>ΛΕΙΤΟΥΡΓΙΚΟΤΗΤΑ 2023-2024</t>
  </si>
  <si>
    <t>ΔΙΑΦΟΡΑ</t>
  </si>
  <si>
    <t>12/θ</t>
  </si>
  <si>
    <t>16/θ</t>
  </si>
  <si>
    <t>11/θ</t>
  </si>
  <si>
    <t>6/θ</t>
  </si>
  <si>
    <t>10/θ</t>
  </si>
  <si>
    <t xml:space="preserve">12/θ </t>
  </si>
  <si>
    <t>9/θ</t>
  </si>
  <si>
    <t>21/θ</t>
  </si>
  <si>
    <t>11ο ΔΣ Λάρισας</t>
  </si>
  <si>
    <t xml:space="preserve">13/θ </t>
  </si>
  <si>
    <t>33ο ΔΣ Λάρισας</t>
  </si>
  <si>
    <t xml:space="preserve">15/θ </t>
  </si>
  <si>
    <t xml:space="preserve">6/θ </t>
  </si>
  <si>
    <t>13/θ</t>
  </si>
  <si>
    <t>1ο ΔΣ Γιάννουλης</t>
  </si>
  <si>
    <t xml:space="preserve">1ο ΔΣ Φαλάνης </t>
  </si>
  <si>
    <t>4/θ</t>
  </si>
  <si>
    <t xml:space="preserve">ΔΣ Δήμητρας </t>
  </si>
  <si>
    <t>5/θ</t>
  </si>
  <si>
    <t>ΔΣ Μελιβοίας</t>
  </si>
  <si>
    <t xml:space="preserve">ΔΣ Στομίου </t>
  </si>
  <si>
    <t xml:space="preserve">2ο ΔΣ Ελασσόνας </t>
  </si>
  <si>
    <t xml:space="preserve">3ο ΔΣ Ελασσόνας </t>
  </si>
  <si>
    <t>8/θ</t>
  </si>
  <si>
    <t>1ο ΔΣ Λιβαδίου</t>
  </si>
  <si>
    <t>1ο ΔΣ Τσαριτσάνης</t>
  </si>
  <si>
    <t>3/θ</t>
  </si>
  <si>
    <t>ΔΣ Γλαύκης</t>
  </si>
  <si>
    <t>ΔΣ Ζαππείου</t>
  </si>
  <si>
    <t>ΔΣ Κιλελέρ</t>
  </si>
  <si>
    <t>2ο ΔΣ Πλατυκάμπου</t>
  </si>
  <si>
    <t xml:space="preserve"> 6/θ</t>
  </si>
  <si>
    <t xml:space="preserve">1ο ΔΣ Αμπελώνα </t>
  </si>
  <si>
    <t xml:space="preserve"> 12/θ</t>
  </si>
  <si>
    <t>2ο ΔΣ Αμπελώνα</t>
  </si>
  <si>
    <t>3ο ΔΣ Αμπελώνα</t>
  </si>
  <si>
    <t xml:space="preserve"> 10/θ</t>
  </si>
  <si>
    <t>1ο ΔΣ Τυρνάβου</t>
  </si>
  <si>
    <t>2ο ΔΣ Τυρνάβου</t>
  </si>
  <si>
    <t>3ο ΔΣ Τυρνάβου</t>
  </si>
  <si>
    <t>7/θ</t>
  </si>
  <si>
    <t xml:space="preserve">4ο ΔΣ Τυρνάβου </t>
  </si>
  <si>
    <t>5ο  ΔΣ Τυρνάβου</t>
  </si>
  <si>
    <t xml:space="preserve">1ο ΔΣ Φαρσάλων </t>
  </si>
  <si>
    <t>2ο ΔΣ Φαρσάλων</t>
  </si>
  <si>
    <t>3ο ΔΣ Φαρσάλων</t>
  </si>
  <si>
    <t xml:space="preserve">4ο ΔΣ Φαρσάλων </t>
  </si>
  <si>
    <t>ΣΥΝΟΛΟ-ΩΡΕΣ</t>
  </si>
  <si>
    <t xml:space="preserve">ΠΡΩΙΝΑ ΤΜΗΜΑΤΑ </t>
  </si>
  <si>
    <t>ΚΕΝΑ</t>
  </si>
  <si>
    <t>ΟΜΑΔΑ</t>
  </si>
  <si>
    <t>ΚΕΝΑ  ΠΕ05 ΣΕ ΩΡΕΣ</t>
  </si>
  <si>
    <t>Πράξη 18η/11-8-2023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</si>
</sst>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1"/>
      <color indexed="10"/>
      <name val="Arial"/>
      <family val="2"/>
      <charset val="161"/>
    </font>
    <font>
      <sz val="11"/>
      <color indexed="10"/>
      <name val="Arial"/>
      <family val="2"/>
    </font>
    <font>
      <sz val="11"/>
      <color indexed="62"/>
      <name val="Arial"/>
      <family val="2"/>
    </font>
    <font>
      <b/>
      <sz val="11"/>
      <color indexed="62"/>
      <name val="Arial"/>
      <family val="2"/>
      <charset val="161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61"/>
    </font>
    <font>
      <sz val="12"/>
      <color indexed="10"/>
      <name val="Arial"/>
      <family val="2"/>
    </font>
    <font>
      <sz val="11"/>
      <color indexed="8"/>
      <name val="Arial"/>
      <family val="2"/>
      <charset val="161"/>
    </font>
    <font>
      <sz val="12"/>
      <color indexed="8"/>
      <name val="Arial"/>
      <family val="2"/>
    </font>
    <font>
      <sz val="12"/>
      <color indexed="8"/>
      <name val="Arial"/>
      <family val="2"/>
      <charset val="161"/>
    </font>
    <font>
      <sz val="10"/>
      <color indexed="10"/>
      <name val="Arial"/>
      <family val="2"/>
      <charset val="161"/>
    </font>
    <font>
      <sz val="8"/>
      <name val="Arial"/>
      <family val="2"/>
      <charset val="161"/>
    </font>
    <font>
      <sz val="10"/>
      <name val="Arial Greek"/>
      <family val="2"/>
      <charset val="161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4" fillId="0" borderId="0"/>
    <xf numFmtId="0" fontId="1" fillId="0" borderId="0"/>
  </cellStyleXfs>
  <cellXfs count="26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6" fillId="6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11" fillId="2" borderId="8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10" borderId="2" xfId="0" applyFont="1" applyFill="1" applyBorder="1" applyAlignment="1">
      <alignment vertical="center"/>
    </xf>
    <xf numFmtId="0" fontId="11" fillId="11" borderId="2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1" fillId="6" borderId="2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12" borderId="2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vertical="center"/>
    </xf>
    <xf numFmtId="0" fontId="11" fillId="7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3" borderId="8" xfId="0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6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8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15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7" fillId="17" borderId="2" xfId="0" applyFont="1" applyFill="1" applyBorder="1" applyAlignment="1">
      <alignment horizontal="center" vertical="center"/>
    </xf>
    <xf numFmtId="0" fontId="17" fillId="14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7" fillId="18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17" fillId="19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7" fillId="21" borderId="2" xfId="0" applyFont="1" applyFill="1" applyBorder="1" applyAlignment="1">
      <alignment horizontal="center" vertical="center"/>
    </xf>
    <xf numFmtId="0" fontId="11" fillId="20" borderId="2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22" borderId="2" xfId="0" applyFont="1" applyFill="1" applyBorder="1" applyAlignment="1">
      <alignment horizontal="center" vertical="center"/>
    </xf>
    <xf numFmtId="0" fontId="11" fillId="22" borderId="2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19" borderId="2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7" fillId="23" borderId="2" xfId="0" applyFont="1" applyFill="1" applyBorder="1" applyAlignment="1">
      <alignment horizontal="center" vertical="center"/>
    </xf>
    <xf numFmtId="0" fontId="19" fillId="23" borderId="2" xfId="0" applyFont="1" applyFill="1" applyBorder="1" applyAlignment="1">
      <alignment horizontal="center" vertical="center"/>
    </xf>
    <xf numFmtId="0" fontId="11" fillId="23" borderId="2" xfId="0" applyFont="1" applyFill="1" applyBorder="1" applyAlignment="1">
      <alignment horizontal="center" vertical="center"/>
    </xf>
    <xf numFmtId="0" fontId="11" fillId="21" borderId="2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center" vertical="center"/>
    </xf>
    <xf numFmtId="0" fontId="11" fillId="24" borderId="2" xfId="0" applyFont="1" applyFill="1" applyBorder="1" applyAlignment="1">
      <alignment horizontal="center" vertical="center"/>
    </xf>
    <xf numFmtId="0" fontId="17" fillId="25" borderId="2" xfId="0" applyFont="1" applyFill="1" applyBorder="1" applyAlignment="1">
      <alignment horizontal="center" vertical="center"/>
    </xf>
    <xf numFmtId="0" fontId="11" fillId="25" borderId="2" xfId="0" applyFont="1" applyFill="1" applyBorder="1" applyAlignment="1">
      <alignment horizontal="center" vertical="center"/>
    </xf>
    <xf numFmtId="0" fontId="17" fillId="26" borderId="2" xfId="0" applyFont="1" applyFill="1" applyBorder="1" applyAlignment="1">
      <alignment horizontal="center" vertical="center"/>
    </xf>
    <xf numFmtId="0" fontId="11" fillId="26" borderId="2" xfId="0" applyFont="1" applyFill="1" applyBorder="1" applyAlignment="1">
      <alignment horizontal="center" vertical="center"/>
    </xf>
    <xf numFmtId="0" fontId="17" fillId="27" borderId="2" xfId="0" applyFont="1" applyFill="1" applyBorder="1" applyAlignment="1">
      <alignment horizontal="center" vertical="center"/>
    </xf>
    <xf numFmtId="0" fontId="19" fillId="27" borderId="2" xfId="0" applyFont="1" applyFill="1" applyBorder="1" applyAlignment="1">
      <alignment horizontal="center" vertical="center"/>
    </xf>
    <xf numFmtId="0" fontId="17" fillId="28" borderId="2" xfId="0" applyFont="1" applyFill="1" applyBorder="1" applyAlignment="1">
      <alignment horizontal="center" vertical="center"/>
    </xf>
    <xf numFmtId="0" fontId="19" fillId="28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vertical="center"/>
    </xf>
    <xf numFmtId="0" fontId="13" fillId="7" borderId="2" xfId="0" applyFont="1" applyFill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5" fillId="29" borderId="2" xfId="0" applyFont="1" applyFill="1" applyBorder="1" applyAlignment="1">
      <alignment horizontal="center" vertical="center"/>
    </xf>
    <xf numFmtId="0" fontId="26" fillId="29" borderId="2" xfId="0" applyFont="1" applyFill="1" applyBorder="1" applyAlignment="1">
      <alignment horizontal="center" vertical="center"/>
    </xf>
    <xf numFmtId="0" fontId="25" fillId="30" borderId="2" xfId="0" applyFont="1" applyFill="1" applyBorder="1" applyAlignment="1">
      <alignment horizontal="center" vertical="center"/>
    </xf>
    <xf numFmtId="0" fontId="25" fillId="31" borderId="2" xfId="0" applyFont="1" applyFill="1" applyBorder="1" applyAlignment="1">
      <alignment horizontal="center" vertical="center"/>
    </xf>
    <xf numFmtId="0" fontId="25" fillId="32" borderId="4" xfId="0" applyFont="1" applyFill="1" applyBorder="1" applyAlignment="1">
      <alignment horizontal="center" vertical="center"/>
    </xf>
    <xf numFmtId="0" fontId="25" fillId="33" borderId="2" xfId="0" applyFont="1" applyFill="1" applyBorder="1" applyAlignment="1">
      <alignment horizontal="center" vertical="center"/>
    </xf>
    <xf numFmtId="0" fontId="26" fillId="34" borderId="2" xfId="0" applyFont="1" applyFill="1" applyBorder="1" applyAlignment="1">
      <alignment horizontal="center" vertical="center"/>
    </xf>
    <xf numFmtId="0" fontId="6" fillId="33" borderId="10" xfId="0" applyFont="1" applyFill="1" applyBorder="1" applyAlignment="1">
      <alignment horizontal="center" vertical="center"/>
    </xf>
    <xf numFmtId="0" fontId="11" fillId="35" borderId="1" xfId="0" applyFont="1" applyFill="1" applyBorder="1" applyAlignment="1">
      <alignment horizontal="center" vertical="center"/>
    </xf>
    <xf numFmtId="0" fontId="11" fillId="35" borderId="2" xfId="0" applyFont="1" applyFill="1" applyBorder="1" applyAlignment="1">
      <alignment horizontal="center" vertical="center"/>
    </xf>
    <xf numFmtId="0" fontId="17" fillId="36" borderId="2" xfId="0" applyFont="1" applyFill="1" applyBorder="1" applyAlignment="1">
      <alignment horizontal="center" vertical="center"/>
    </xf>
    <xf numFmtId="0" fontId="19" fillId="36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19" fillId="35" borderId="2" xfId="0" applyFont="1" applyFill="1" applyBorder="1" applyAlignment="1">
      <alignment horizontal="center" vertical="center"/>
    </xf>
    <xf numFmtId="0" fontId="19" fillId="21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/>
    </xf>
    <xf numFmtId="0" fontId="5" fillId="35" borderId="2" xfId="0" applyFont="1" applyFill="1" applyBorder="1" applyAlignment="1">
      <alignment horizontal="center" vertical="center"/>
    </xf>
    <xf numFmtId="0" fontId="3" fillId="35" borderId="2" xfId="0" applyFont="1" applyFill="1" applyBorder="1" applyAlignment="1">
      <alignment horizontal="center" vertical="center"/>
    </xf>
    <xf numFmtId="0" fontId="26" fillId="37" borderId="2" xfId="2" applyFont="1" applyFill="1" applyBorder="1" applyAlignment="1">
      <alignment horizontal="center" vertical="center"/>
    </xf>
    <xf numFmtId="0" fontId="26" fillId="30" borderId="2" xfId="2" applyFont="1" applyFill="1" applyBorder="1" applyAlignment="1">
      <alignment horizontal="center" vertical="center"/>
    </xf>
    <xf numFmtId="0" fontId="26" fillId="38" borderId="2" xfId="2" applyFont="1" applyFill="1" applyBorder="1" applyAlignment="1">
      <alignment horizontal="center" vertical="center"/>
    </xf>
    <xf numFmtId="0" fontId="26" fillId="31" borderId="2" xfId="2" applyFont="1" applyFill="1" applyBorder="1" applyAlignment="1">
      <alignment horizontal="center" vertical="center"/>
    </xf>
    <xf numFmtId="0" fontId="26" fillId="31" borderId="2" xfId="2" applyFont="1" applyFill="1" applyBorder="1" applyAlignment="1">
      <alignment horizontal="center" vertical="center"/>
    </xf>
    <xf numFmtId="0" fontId="26" fillId="39" borderId="1" xfId="2" applyFont="1" applyFill="1" applyBorder="1" applyAlignment="1">
      <alignment horizontal="center" vertical="center"/>
    </xf>
    <xf numFmtId="0" fontId="26" fillId="40" borderId="2" xfId="2" applyFont="1" applyFill="1" applyBorder="1" applyAlignment="1">
      <alignment horizontal="center" vertical="center"/>
    </xf>
    <xf numFmtId="0" fontId="28" fillId="0" borderId="0" xfId="0" applyFont="1"/>
    <xf numFmtId="0" fontId="29" fillId="30" borderId="2" xfId="0" applyFont="1" applyFill="1" applyBorder="1" applyAlignment="1">
      <alignment horizontal="center"/>
    </xf>
    <xf numFmtId="0" fontId="29" fillId="30" borderId="2" xfId="0" applyFont="1" applyFill="1" applyBorder="1"/>
    <xf numFmtId="0" fontId="29" fillId="30" borderId="2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2" xfId="0" applyFont="1" applyBorder="1"/>
    <xf numFmtId="0" fontId="28" fillId="38" borderId="2" xfId="0" applyFont="1" applyFill="1" applyBorder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2" xfId="0" applyFont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28" fillId="0" borderId="2" xfId="0" applyFont="1" applyFill="1" applyBorder="1"/>
    <xf numFmtId="0" fontId="33" fillId="41" borderId="2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31" fillId="35" borderId="2" xfId="0" applyFont="1" applyFill="1" applyBorder="1" applyAlignment="1">
      <alignment horizontal="center" vertical="center"/>
    </xf>
    <xf numFmtId="0" fontId="34" fillId="35" borderId="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41" borderId="13" xfId="0" applyFont="1" applyFill="1" applyBorder="1" applyAlignment="1">
      <alignment vertical="center"/>
    </xf>
    <xf numFmtId="0" fontId="32" fillId="41" borderId="2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0" fillId="29" borderId="2" xfId="0" applyFont="1" applyFill="1" applyBorder="1" applyAlignment="1">
      <alignment horizontal="center" vertical="center"/>
    </xf>
    <xf numFmtId="0" fontId="32" fillId="41" borderId="13" xfId="0" applyFont="1" applyFill="1" applyBorder="1" applyAlignment="1">
      <alignment horizontal="center" vertical="center"/>
    </xf>
  </cellXfs>
  <cellStyles count="3">
    <cellStyle name="Βασικό_Φύλλο1" xfId="1"/>
    <cellStyle name="Κανονικό" xfId="0" builtinId="0"/>
    <cellStyle name="Κανονικό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/>
  <dimension ref="A1:V109"/>
  <sheetViews>
    <sheetView zoomScaleNormal="100" workbookViewId="0">
      <pane ySplit="1" topLeftCell="A67" activePane="bottomLeft" state="frozen"/>
      <selection pane="bottomLeft" activeCell="P5" sqref="P5"/>
    </sheetView>
  </sheetViews>
  <sheetFormatPr defaultRowHeight="15" x14ac:dyDescent="0.2"/>
  <cols>
    <col min="1" max="1" width="7.42578125" style="86" customWidth="1"/>
    <col min="2" max="2" width="26.42578125" style="78" customWidth="1"/>
    <col min="3" max="3" width="12" style="78" customWidth="1"/>
    <col min="4" max="4" width="11.28515625" style="93" customWidth="1"/>
    <col min="5" max="5" width="11.85546875" style="93" customWidth="1"/>
    <col min="6" max="6" width="0.5703125" style="94" hidden="1" customWidth="1"/>
    <col min="7" max="7" width="40.28515625" style="95" hidden="1" customWidth="1"/>
    <col min="8" max="8" width="0.140625" style="94" hidden="1" customWidth="1"/>
    <col min="9" max="13" width="7.7109375" style="94" hidden="1" customWidth="1"/>
    <col min="14" max="14" width="9.7109375" style="96" customWidth="1"/>
    <col min="15" max="15" width="9.7109375" style="94" customWidth="1"/>
    <col min="16" max="16" width="11.42578125" style="86" customWidth="1"/>
    <col min="17" max="17" width="42" style="86" customWidth="1"/>
    <col min="18" max="18" width="9.140625" style="86" customWidth="1"/>
    <col min="19" max="19" width="12.85546875" style="86" customWidth="1"/>
    <col min="20" max="20" width="24" style="78" customWidth="1"/>
    <col min="21" max="21" width="30" style="78" customWidth="1"/>
    <col min="22" max="16384" width="9.140625" style="78"/>
  </cols>
  <sheetData>
    <row r="1" spans="1:22" s="69" customFormat="1" ht="51" customHeight="1" x14ac:dyDescent="0.2">
      <c r="A1" s="64" t="s">
        <v>0</v>
      </c>
      <c r="B1" s="65" t="s">
        <v>85</v>
      </c>
      <c r="C1" s="65" t="s">
        <v>86</v>
      </c>
      <c r="D1" s="66" t="s">
        <v>87</v>
      </c>
      <c r="E1" s="66" t="s">
        <v>88</v>
      </c>
      <c r="F1" s="256"/>
      <c r="G1" s="257"/>
      <c r="H1" s="258"/>
      <c r="I1" s="259"/>
      <c r="J1" s="259"/>
      <c r="K1" s="259"/>
      <c r="L1" s="259"/>
      <c r="M1" s="260"/>
      <c r="N1" s="67" t="s">
        <v>89</v>
      </c>
      <c r="O1" s="68" t="s">
        <v>90</v>
      </c>
      <c r="P1" s="65" t="s">
        <v>81</v>
      </c>
      <c r="Q1" s="65" t="s">
        <v>82</v>
      </c>
      <c r="R1" s="65" t="s">
        <v>83</v>
      </c>
      <c r="S1" s="65" t="s">
        <v>84</v>
      </c>
    </row>
    <row r="2" spans="1:22" s="75" customFormat="1" ht="36.75" customHeight="1" x14ac:dyDescent="0.2">
      <c r="A2" s="58">
        <v>1</v>
      </c>
      <c r="B2" s="54" t="s">
        <v>69</v>
      </c>
      <c r="C2" s="7">
        <v>2</v>
      </c>
      <c r="D2" s="27">
        <v>1</v>
      </c>
      <c r="E2" s="27">
        <v>2</v>
      </c>
      <c r="F2" s="70"/>
      <c r="G2" s="71"/>
      <c r="H2" s="72"/>
      <c r="I2" s="72"/>
      <c r="J2" s="72"/>
      <c r="K2" s="70"/>
      <c r="L2" s="71"/>
      <c r="M2" s="73"/>
      <c r="N2" s="63">
        <f>D2+E2</f>
        <v>3</v>
      </c>
      <c r="O2" s="59">
        <v>6</v>
      </c>
      <c r="P2" s="58">
        <v>4</v>
      </c>
      <c r="Q2" s="149" t="s">
        <v>112</v>
      </c>
      <c r="R2" s="58">
        <v>21</v>
      </c>
      <c r="S2" s="58">
        <v>3</v>
      </c>
      <c r="T2" s="117"/>
      <c r="U2" s="117"/>
      <c r="V2" s="74"/>
    </row>
    <row r="3" spans="1:22" s="75" customFormat="1" ht="36.75" customHeight="1" x14ac:dyDescent="0.2">
      <c r="A3" s="58"/>
      <c r="B3" s="195" t="s">
        <v>69</v>
      </c>
      <c r="C3" s="51">
        <v>2</v>
      </c>
      <c r="D3" s="27"/>
      <c r="E3" s="27"/>
      <c r="F3" s="70"/>
      <c r="G3" s="71"/>
      <c r="H3" s="72"/>
      <c r="I3" s="72"/>
      <c r="J3" s="72"/>
      <c r="K3" s="70"/>
      <c r="L3" s="71"/>
      <c r="M3" s="73"/>
      <c r="N3" s="63"/>
      <c r="O3" s="59"/>
      <c r="P3" s="58">
        <v>2</v>
      </c>
      <c r="Q3" s="172" t="s">
        <v>109</v>
      </c>
      <c r="R3" s="58">
        <v>21</v>
      </c>
      <c r="S3" s="58"/>
      <c r="T3" s="117"/>
      <c r="U3" s="117"/>
      <c r="V3" s="74"/>
    </row>
    <row r="4" spans="1:22" s="75" customFormat="1" ht="36.75" customHeight="1" x14ac:dyDescent="0.2">
      <c r="A4" s="58">
        <v>2</v>
      </c>
      <c r="B4" s="54" t="s">
        <v>70</v>
      </c>
      <c r="C4" s="7">
        <v>2</v>
      </c>
      <c r="D4" s="27">
        <v>2</v>
      </c>
      <c r="E4" s="27">
        <v>2</v>
      </c>
      <c r="F4" s="70"/>
      <c r="G4" s="71"/>
      <c r="H4" s="72"/>
      <c r="I4" s="72"/>
      <c r="J4" s="72"/>
      <c r="K4" s="70"/>
      <c r="L4" s="71"/>
      <c r="M4" s="73"/>
      <c r="N4" s="63">
        <f t="shared" ref="N4:N79" si="0">D4+E4</f>
        <v>4</v>
      </c>
      <c r="O4" s="59">
        <v>8</v>
      </c>
      <c r="P4" s="58">
        <v>6</v>
      </c>
      <c r="Q4" s="147" t="s">
        <v>111</v>
      </c>
      <c r="R4" s="58">
        <v>21</v>
      </c>
      <c r="S4" s="58">
        <v>3</v>
      </c>
      <c r="T4" s="117"/>
      <c r="U4" s="117"/>
      <c r="V4" s="74"/>
    </row>
    <row r="5" spans="1:22" s="75" customFormat="1" ht="36.75" customHeight="1" x14ac:dyDescent="0.2">
      <c r="A5" s="58"/>
      <c r="B5" s="195" t="s">
        <v>70</v>
      </c>
      <c r="C5" s="51">
        <v>2</v>
      </c>
      <c r="D5" s="27"/>
      <c r="E5" s="27"/>
      <c r="F5" s="70"/>
      <c r="G5" s="71"/>
      <c r="H5" s="72"/>
      <c r="I5" s="72"/>
      <c r="J5" s="72"/>
      <c r="K5" s="70"/>
      <c r="L5" s="71"/>
      <c r="M5" s="73"/>
      <c r="N5" s="63"/>
      <c r="O5" s="59"/>
      <c r="P5" s="58">
        <v>2</v>
      </c>
      <c r="Q5" s="150" t="s">
        <v>112</v>
      </c>
      <c r="R5" s="58">
        <v>21</v>
      </c>
      <c r="S5" s="58"/>
      <c r="T5" s="117"/>
      <c r="U5" s="117"/>
      <c r="V5" s="74"/>
    </row>
    <row r="6" spans="1:22" s="75" customFormat="1" ht="36.75" customHeight="1" x14ac:dyDescent="0.2">
      <c r="A6" s="58">
        <v>3</v>
      </c>
      <c r="B6" s="54" t="s">
        <v>80</v>
      </c>
      <c r="C6" s="7">
        <v>2</v>
      </c>
      <c r="D6" s="27">
        <v>1</v>
      </c>
      <c r="E6" s="27">
        <v>1</v>
      </c>
      <c r="F6" s="70"/>
      <c r="G6" s="71"/>
      <c r="H6" s="72"/>
      <c r="I6" s="72"/>
      <c r="J6" s="72"/>
      <c r="K6" s="70"/>
      <c r="L6" s="71"/>
      <c r="M6" s="73"/>
      <c r="N6" s="63">
        <f t="shared" si="0"/>
        <v>2</v>
      </c>
      <c r="O6" s="59">
        <f t="shared" ref="O6:O79" si="1">N6*2</f>
        <v>4</v>
      </c>
      <c r="P6" s="58">
        <v>4</v>
      </c>
      <c r="Q6" s="150" t="s">
        <v>112</v>
      </c>
      <c r="R6" s="58">
        <v>21</v>
      </c>
      <c r="S6" s="58">
        <v>2</v>
      </c>
      <c r="T6" s="117"/>
      <c r="U6" s="117"/>
      <c r="V6" s="74"/>
    </row>
    <row r="7" spans="1:22" s="75" customFormat="1" ht="36.75" customHeight="1" x14ac:dyDescent="0.2">
      <c r="A7" s="58">
        <v>4</v>
      </c>
      <c r="B7" s="26" t="s">
        <v>1</v>
      </c>
      <c r="C7" s="7">
        <v>2</v>
      </c>
      <c r="D7" s="27">
        <v>1</v>
      </c>
      <c r="E7" s="27">
        <v>2</v>
      </c>
      <c r="F7" s="70"/>
      <c r="G7" s="71"/>
      <c r="H7" s="72"/>
      <c r="I7" s="72"/>
      <c r="J7" s="72"/>
      <c r="K7" s="70"/>
      <c r="L7" s="71"/>
      <c r="M7" s="73"/>
      <c r="N7" s="63">
        <f t="shared" si="0"/>
        <v>3</v>
      </c>
      <c r="O7" s="59">
        <v>6</v>
      </c>
      <c r="P7" s="58">
        <v>4</v>
      </c>
      <c r="Q7" s="148" t="s">
        <v>111</v>
      </c>
      <c r="R7" s="58">
        <v>21</v>
      </c>
      <c r="S7" s="58">
        <v>2</v>
      </c>
      <c r="T7" s="117"/>
      <c r="U7" s="117"/>
      <c r="V7" s="74"/>
    </row>
    <row r="8" spans="1:22" s="77" customFormat="1" ht="36.75" customHeight="1" x14ac:dyDescent="0.2">
      <c r="A8" s="58"/>
      <c r="B8" s="195" t="s">
        <v>1</v>
      </c>
      <c r="C8" s="51">
        <v>2</v>
      </c>
      <c r="D8" s="27"/>
      <c r="E8" s="27"/>
      <c r="F8" s="76"/>
      <c r="G8" s="76"/>
      <c r="H8" s="76"/>
      <c r="I8" s="76"/>
      <c r="J8" s="76"/>
      <c r="K8" s="76"/>
      <c r="L8" s="76"/>
      <c r="M8" s="76"/>
      <c r="N8" s="63"/>
      <c r="O8" s="59"/>
      <c r="P8" s="58">
        <v>2</v>
      </c>
      <c r="Q8" s="150" t="s">
        <v>112</v>
      </c>
      <c r="R8" s="58">
        <v>21</v>
      </c>
      <c r="S8" s="58"/>
      <c r="T8" s="117"/>
      <c r="U8" s="117"/>
    </row>
    <row r="9" spans="1:22" ht="36.75" customHeight="1" x14ac:dyDescent="0.2">
      <c r="A9" s="58">
        <v>5</v>
      </c>
      <c r="B9" s="26" t="s">
        <v>23</v>
      </c>
      <c r="C9" s="7">
        <v>2</v>
      </c>
      <c r="D9" s="27">
        <v>1</v>
      </c>
      <c r="E9" s="27">
        <v>1</v>
      </c>
      <c r="F9" s="61"/>
      <c r="G9" s="62"/>
      <c r="H9" s="61"/>
      <c r="I9" s="61"/>
      <c r="J9" s="61"/>
      <c r="K9" s="61"/>
      <c r="L9" s="61"/>
      <c r="M9" s="61"/>
      <c r="N9" s="63">
        <f t="shared" si="0"/>
        <v>2</v>
      </c>
      <c r="O9" s="59">
        <f t="shared" si="1"/>
        <v>4</v>
      </c>
      <c r="P9" s="58">
        <v>4</v>
      </c>
      <c r="Q9" s="148" t="s">
        <v>111</v>
      </c>
      <c r="R9" s="58">
        <v>21</v>
      </c>
      <c r="S9" s="58">
        <v>2</v>
      </c>
      <c r="T9" s="117"/>
      <c r="U9" s="117"/>
    </row>
    <row r="10" spans="1:22" s="75" customFormat="1" ht="36.75" customHeight="1" x14ac:dyDescent="0.2">
      <c r="A10" s="58">
        <v>6</v>
      </c>
      <c r="B10" s="79" t="s">
        <v>91</v>
      </c>
      <c r="C10" s="7">
        <v>1</v>
      </c>
      <c r="D10" s="27">
        <v>1</v>
      </c>
      <c r="E10" s="27">
        <v>1</v>
      </c>
      <c r="F10" s="70"/>
      <c r="G10" s="71"/>
      <c r="H10" s="72"/>
      <c r="I10" s="72"/>
      <c r="J10" s="72"/>
      <c r="K10" s="70"/>
      <c r="L10" s="71"/>
      <c r="M10" s="73"/>
      <c r="N10" s="63">
        <f t="shared" si="0"/>
        <v>2</v>
      </c>
      <c r="O10" s="59">
        <f t="shared" si="1"/>
        <v>4</v>
      </c>
      <c r="P10" s="58">
        <v>4</v>
      </c>
      <c r="Q10" s="143" t="s">
        <v>108</v>
      </c>
      <c r="R10" s="58">
        <v>21</v>
      </c>
      <c r="S10" s="58"/>
      <c r="T10" s="117"/>
      <c r="U10" s="117"/>
      <c r="V10" s="74"/>
    </row>
    <row r="11" spans="1:22" ht="36.75" customHeight="1" x14ac:dyDescent="0.2">
      <c r="A11" s="58">
        <v>7</v>
      </c>
      <c r="B11" s="79" t="s">
        <v>22</v>
      </c>
      <c r="C11" s="7">
        <v>1</v>
      </c>
      <c r="D11" s="27">
        <v>1</v>
      </c>
      <c r="E11" s="27">
        <v>1</v>
      </c>
      <c r="F11" s="61"/>
      <c r="G11" s="62"/>
      <c r="H11" s="61"/>
      <c r="I11" s="61"/>
      <c r="J11" s="61"/>
      <c r="K11" s="61"/>
      <c r="L11" s="61"/>
      <c r="M11" s="61"/>
      <c r="N11" s="63">
        <f t="shared" si="0"/>
        <v>2</v>
      </c>
      <c r="O11" s="59">
        <f t="shared" si="1"/>
        <v>4</v>
      </c>
      <c r="P11" s="58">
        <v>4</v>
      </c>
      <c r="Q11" s="143" t="s">
        <v>108</v>
      </c>
      <c r="R11" s="58">
        <v>21</v>
      </c>
      <c r="S11" s="58"/>
      <c r="T11" s="117"/>
      <c r="U11" s="117"/>
    </row>
    <row r="12" spans="1:22" s="75" customFormat="1" ht="36.75" customHeight="1" x14ac:dyDescent="0.2">
      <c r="A12" s="58">
        <v>8</v>
      </c>
      <c r="B12" s="80" t="s">
        <v>2</v>
      </c>
      <c r="C12" s="7">
        <v>1</v>
      </c>
      <c r="D12" s="27">
        <v>1</v>
      </c>
      <c r="E12" s="27">
        <v>1</v>
      </c>
      <c r="F12" s="70"/>
      <c r="G12" s="71"/>
      <c r="H12" s="72"/>
      <c r="I12" s="72"/>
      <c r="J12" s="72"/>
      <c r="K12" s="70"/>
      <c r="L12" s="71"/>
      <c r="M12" s="73"/>
      <c r="N12" s="63">
        <f t="shared" si="0"/>
        <v>2</v>
      </c>
      <c r="O12" s="59">
        <f t="shared" si="1"/>
        <v>4</v>
      </c>
      <c r="P12" s="58">
        <v>4</v>
      </c>
      <c r="Q12" s="145" t="s">
        <v>109</v>
      </c>
      <c r="R12" s="58">
        <v>21</v>
      </c>
      <c r="S12" s="58">
        <v>3</v>
      </c>
      <c r="T12" s="117"/>
      <c r="U12" s="117"/>
      <c r="V12" s="74"/>
    </row>
    <row r="13" spans="1:22" ht="36.75" customHeight="1" x14ac:dyDescent="0.2">
      <c r="A13" s="58">
        <v>9</v>
      </c>
      <c r="B13" s="80" t="s">
        <v>79</v>
      </c>
      <c r="C13" s="7">
        <v>1</v>
      </c>
      <c r="D13" s="27">
        <v>1</v>
      </c>
      <c r="E13" s="27">
        <v>1</v>
      </c>
      <c r="F13" s="61"/>
      <c r="G13" s="62"/>
      <c r="H13" s="61"/>
      <c r="I13" s="61"/>
      <c r="J13" s="61"/>
      <c r="K13" s="61"/>
      <c r="L13" s="61"/>
      <c r="M13" s="61"/>
      <c r="N13" s="63">
        <f t="shared" si="0"/>
        <v>2</v>
      </c>
      <c r="O13" s="59">
        <f t="shared" si="1"/>
        <v>4</v>
      </c>
      <c r="P13" s="58">
        <v>4</v>
      </c>
      <c r="Q13" s="144" t="s">
        <v>109</v>
      </c>
      <c r="R13" s="58">
        <v>21</v>
      </c>
      <c r="S13" s="58">
        <v>4</v>
      </c>
      <c r="T13" s="117"/>
      <c r="U13" s="117"/>
    </row>
    <row r="14" spans="1:22" s="75" customFormat="1" ht="36.75" customHeight="1" x14ac:dyDescent="0.2">
      <c r="A14" s="58">
        <v>10</v>
      </c>
      <c r="B14" s="81" t="s">
        <v>3</v>
      </c>
      <c r="C14" s="7">
        <v>2</v>
      </c>
      <c r="D14" s="27">
        <v>0</v>
      </c>
      <c r="E14" s="27">
        <v>0</v>
      </c>
      <c r="F14" s="70"/>
      <c r="G14" s="71"/>
      <c r="H14" s="72"/>
      <c r="I14" s="72"/>
      <c r="J14" s="72"/>
      <c r="K14" s="70"/>
      <c r="L14" s="71"/>
      <c r="M14" s="73"/>
      <c r="N14" s="63">
        <f t="shared" si="0"/>
        <v>0</v>
      </c>
      <c r="O14" s="59">
        <f t="shared" si="1"/>
        <v>0</v>
      </c>
      <c r="P14" s="7"/>
      <c r="Q14" s="7"/>
      <c r="R14" s="7"/>
      <c r="S14" s="7"/>
      <c r="T14" s="117"/>
      <c r="U14" s="117"/>
      <c r="V14" s="74"/>
    </row>
    <row r="15" spans="1:22" ht="36.75" customHeight="1" x14ac:dyDescent="0.2">
      <c r="A15" s="58">
        <v>11</v>
      </c>
      <c r="B15" s="54" t="s">
        <v>20</v>
      </c>
      <c r="C15" s="7">
        <v>2</v>
      </c>
      <c r="D15" s="27">
        <v>1</v>
      </c>
      <c r="E15" s="27">
        <v>1</v>
      </c>
      <c r="F15" s="61"/>
      <c r="G15" s="62"/>
      <c r="H15" s="61"/>
      <c r="I15" s="61"/>
      <c r="J15" s="61"/>
      <c r="K15" s="61"/>
      <c r="L15" s="61"/>
      <c r="M15" s="61"/>
      <c r="N15" s="63">
        <f t="shared" si="0"/>
        <v>2</v>
      </c>
      <c r="O15" s="59">
        <f t="shared" si="1"/>
        <v>4</v>
      </c>
      <c r="P15" s="58">
        <v>4</v>
      </c>
      <c r="Q15" s="150" t="s">
        <v>112</v>
      </c>
      <c r="R15" s="58">
        <v>21</v>
      </c>
      <c r="S15" s="7"/>
      <c r="T15" s="117"/>
      <c r="U15" s="117"/>
    </row>
    <row r="16" spans="1:22" s="75" customFormat="1" ht="36.75" customHeight="1" x14ac:dyDescent="0.2">
      <c r="A16" s="58">
        <v>12</v>
      </c>
      <c r="B16" s="54" t="s">
        <v>4</v>
      </c>
      <c r="C16" s="7">
        <v>3</v>
      </c>
      <c r="D16" s="27">
        <v>2</v>
      </c>
      <c r="E16" s="27">
        <v>2</v>
      </c>
      <c r="F16" s="70"/>
      <c r="G16" s="71"/>
      <c r="H16" s="72"/>
      <c r="I16" s="72"/>
      <c r="J16" s="72"/>
      <c r="K16" s="70"/>
      <c r="L16" s="71"/>
      <c r="M16" s="73"/>
      <c r="N16" s="63">
        <f t="shared" si="0"/>
        <v>4</v>
      </c>
      <c r="O16" s="59">
        <v>8</v>
      </c>
      <c r="P16" s="58">
        <v>6</v>
      </c>
      <c r="Q16" s="154" t="s">
        <v>110</v>
      </c>
      <c r="R16" s="58">
        <v>21</v>
      </c>
      <c r="S16" s="58">
        <v>5</v>
      </c>
      <c r="T16" s="117"/>
      <c r="U16" s="117"/>
      <c r="V16" s="74"/>
    </row>
    <row r="17" spans="1:21" s="85" customFormat="1" ht="36.75" customHeight="1" x14ac:dyDescent="0.2">
      <c r="A17" s="115"/>
      <c r="B17" s="196" t="s">
        <v>4</v>
      </c>
      <c r="C17" s="197">
        <v>3</v>
      </c>
      <c r="D17" s="119"/>
      <c r="E17" s="119"/>
      <c r="F17" s="84"/>
      <c r="G17" s="84"/>
      <c r="H17" s="84"/>
      <c r="I17" s="84"/>
      <c r="J17" s="84"/>
      <c r="K17" s="84"/>
      <c r="L17" s="84"/>
      <c r="M17" s="84"/>
      <c r="N17" s="120"/>
      <c r="O17" s="121"/>
      <c r="P17" s="115">
        <v>2</v>
      </c>
      <c r="Q17" s="156" t="s">
        <v>117</v>
      </c>
      <c r="R17" s="115">
        <v>21</v>
      </c>
      <c r="S17" s="115"/>
      <c r="T17" s="117"/>
      <c r="U17" s="117"/>
    </row>
    <row r="18" spans="1:21" s="85" customFormat="1" ht="36.75" customHeight="1" x14ac:dyDescent="0.2">
      <c r="A18" s="58"/>
      <c r="B18" s="195" t="s">
        <v>4</v>
      </c>
      <c r="C18" s="104">
        <v>3</v>
      </c>
      <c r="D18" s="27"/>
      <c r="E18" s="27"/>
      <c r="F18" s="92"/>
      <c r="G18" s="92"/>
      <c r="H18" s="92"/>
      <c r="I18" s="92"/>
      <c r="J18" s="92"/>
      <c r="K18" s="92"/>
      <c r="L18" s="92"/>
      <c r="M18" s="92"/>
      <c r="N18" s="63"/>
      <c r="O18" s="59"/>
      <c r="P18" s="58">
        <v>0</v>
      </c>
      <c r="Q18" s="181" t="s">
        <v>123</v>
      </c>
      <c r="R18" s="58">
        <v>21</v>
      </c>
      <c r="S18" s="58">
        <v>6</v>
      </c>
      <c r="T18" s="117"/>
      <c r="U18" s="117"/>
    </row>
    <row r="19" spans="1:21" s="85" customFormat="1" ht="36.75" customHeight="1" x14ac:dyDescent="0.2">
      <c r="A19" s="116">
        <v>13</v>
      </c>
      <c r="B19" s="122" t="s">
        <v>5</v>
      </c>
      <c r="C19" s="123">
        <v>5</v>
      </c>
      <c r="D19" s="124">
        <v>1</v>
      </c>
      <c r="E19" s="124">
        <v>1</v>
      </c>
      <c r="F19" s="76"/>
      <c r="G19" s="76"/>
      <c r="H19" s="76"/>
      <c r="I19" s="76"/>
      <c r="J19" s="76"/>
      <c r="K19" s="76"/>
      <c r="L19" s="76"/>
      <c r="M19" s="76"/>
      <c r="N19" s="125">
        <f t="shared" si="0"/>
        <v>2</v>
      </c>
      <c r="O19" s="126">
        <f t="shared" si="1"/>
        <v>4</v>
      </c>
      <c r="P19" s="116">
        <v>4</v>
      </c>
      <c r="Q19" s="167" t="s">
        <v>114</v>
      </c>
      <c r="R19" s="116">
        <v>21</v>
      </c>
      <c r="S19" s="116">
        <v>2</v>
      </c>
      <c r="T19" s="117"/>
      <c r="U19" s="117"/>
    </row>
    <row r="20" spans="1:21" ht="36.75" customHeight="1" x14ac:dyDescent="0.2">
      <c r="A20" s="58">
        <v>14</v>
      </c>
      <c r="B20" s="83" t="s">
        <v>24</v>
      </c>
      <c r="C20" s="7">
        <v>5</v>
      </c>
      <c r="D20" s="27">
        <v>1</v>
      </c>
      <c r="E20" s="27">
        <v>2</v>
      </c>
      <c r="F20" s="61"/>
      <c r="G20" s="62"/>
      <c r="H20" s="61"/>
      <c r="I20" s="61"/>
      <c r="J20" s="61"/>
      <c r="K20" s="61"/>
      <c r="L20" s="61"/>
      <c r="M20" s="61"/>
      <c r="N20" s="63">
        <f t="shared" si="0"/>
        <v>3</v>
      </c>
      <c r="O20" s="59">
        <f t="shared" si="1"/>
        <v>6</v>
      </c>
      <c r="P20" s="58">
        <v>6</v>
      </c>
      <c r="Q20" s="164" t="s">
        <v>114</v>
      </c>
      <c r="R20" s="58">
        <v>21</v>
      </c>
      <c r="S20" s="58">
        <v>3</v>
      </c>
      <c r="T20" s="117"/>
      <c r="U20" s="117"/>
    </row>
    <row r="21" spans="1:21" ht="36.75" customHeight="1" x14ac:dyDescent="0.2">
      <c r="A21" s="58">
        <v>15</v>
      </c>
      <c r="B21" s="87" t="s">
        <v>92</v>
      </c>
      <c r="C21" s="7">
        <v>5</v>
      </c>
      <c r="D21" s="27">
        <v>2</v>
      </c>
      <c r="E21" s="27">
        <v>2</v>
      </c>
      <c r="F21" s="61"/>
      <c r="G21" s="62"/>
      <c r="H21" s="88"/>
      <c r="I21" s="88"/>
      <c r="J21" s="88"/>
      <c r="K21" s="88"/>
      <c r="L21" s="88"/>
      <c r="M21" s="61"/>
      <c r="N21" s="63">
        <f t="shared" si="0"/>
        <v>4</v>
      </c>
      <c r="O21" s="59">
        <v>8</v>
      </c>
      <c r="P21" s="58">
        <v>4</v>
      </c>
      <c r="Q21" s="168" t="s">
        <v>114</v>
      </c>
      <c r="R21" s="58">
        <v>21</v>
      </c>
      <c r="S21" s="58"/>
      <c r="T21" s="117"/>
      <c r="U21" s="117"/>
    </row>
    <row r="22" spans="1:21" ht="36.75" customHeight="1" x14ac:dyDescent="0.2">
      <c r="A22" s="58"/>
      <c r="B22" s="198" t="s">
        <v>92</v>
      </c>
      <c r="C22" s="51">
        <v>5</v>
      </c>
      <c r="D22" s="27"/>
      <c r="E22" s="27"/>
      <c r="F22" s="61"/>
      <c r="G22" s="62"/>
      <c r="H22" s="88"/>
      <c r="I22" s="88"/>
      <c r="J22" s="88"/>
      <c r="K22" s="88"/>
      <c r="L22" s="88"/>
      <c r="M22" s="61"/>
      <c r="N22" s="63"/>
      <c r="O22" s="59"/>
      <c r="P22" s="58">
        <v>4</v>
      </c>
      <c r="Q22" s="166" t="s">
        <v>113</v>
      </c>
      <c r="R22" s="58">
        <v>21</v>
      </c>
      <c r="S22" s="58"/>
      <c r="T22" s="117"/>
      <c r="U22" s="117"/>
    </row>
    <row r="23" spans="1:21" ht="36.75" customHeight="1" x14ac:dyDescent="0.2">
      <c r="A23" s="58">
        <v>16</v>
      </c>
      <c r="B23" s="87" t="s">
        <v>93</v>
      </c>
      <c r="C23" s="7">
        <v>5</v>
      </c>
      <c r="D23" s="27">
        <v>2</v>
      </c>
      <c r="E23" s="27">
        <v>3</v>
      </c>
      <c r="F23" s="61"/>
      <c r="G23" s="62"/>
      <c r="H23" s="61"/>
      <c r="I23" s="61"/>
      <c r="J23" s="61"/>
      <c r="K23" s="61"/>
      <c r="L23" s="61"/>
      <c r="M23" s="61"/>
      <c r="N23" s="63">
        <f t="shared" si="0"/>
        <v>5</v>
      </c>
      <c r="O23" s="59">
        <v>10</v>
      </c>
      <c r="P23" s="58">
        <v>8</v>
      </c>
      <c r="Q23" s="165" t="s">
        <v>113</v>
      </c>
      <c r="R23" s="58">
        <v>21</v>
      </c>
      <c r="S23" s="58">
        <v>5</v>
      </c>
      <c r="T23" s="117"/>
      <c r="U23" s="117"/>
    </row>
    <row r="24" spans="1:21" ht="36.75" customHeight="1" x14ac:dyDescent="0.2">
      <c r="A24" s="58"/>
      <c r="B24" s="198" t="s">
        <v>93</v>
      </c>
      <c r="C24" s="51">
        <v>5</v>
      </c>
      <c r="D24" s="27"/>
      <c r="E24" s="27"/>
      <c r="F24" s="61"/>
      <c r="G24" s="62"/>
      <c r="H24" s="61"/>
      <c r="I24" s="61"/>
      <c r="J24" s="61"/>
      <c r="K24" s="61"/>
      <c r="L24" s="61"/>
      <c r="M24" s="61"/>
      <c r="N24" s="63"/>
      <c r="O24" s="59"/>
      <c r="P24" s="58">
        <v>2</v>
      </c>
      <c r="Q24" s="168" t="s">
        <v>114</v>
      </c>
      <c r="R24" s="58">
        <v>21</v>
      </c>
      <c r="S24" s="58"/>
      <c r="T24" s="117"/>
      <c r="U24" s="117"/>
    </row>
    <row r="25" spans="1:21" ht="36.75" customHeight="1" x14ac:dyDescent="0.2">
      <c r="A25" s="58">
        <v>17</v>
      </c>
      <c r="B25" s="54" t="s">
        <v>6</v>
      </c>
      <c r="C25" s="7">
        <v>5</v>
      </c>
      <c r="D25" s="27">
        <v>1</v>
      </c>
      <c r="E25" s="27">
        <v>1</v>
      </c>
      <c r="F25" s="61"/>
      <c r="G25" s="62"/>
      <c r="H25" s="88"/>
      <c r="I25" s="88"/>
      <c r="J25" s="88"/>
      <c r="K25" s="88"/>
      <c r="L25" s="88"/>
      <c r="M25" s="61"/>
      <c r="N25" s="63">
        <f t="shared" si="0"/>
        <v>2</v>
      </c>
      <c r="O25" s="59">
        <f t="shared" si="1"/>
        <v>4</v>
      </c>
      <c r="P25" s="58">
        <v>4</v>
      </c>
      <c r="Q25" s="173" t="s">
        <v>116</v>
      </c>
      <c r="R25" s="58">
        <v>21</v>
      </c>
      <c r="S25" s="58">
        <v>2</v>
      </c>
      <c r="T25" s="117"/>
      <c r="U25" s="117"/>
    </row>
    <row r="26" spans="1:21" ht="36.75" customHeight="1" x14ac:dyDescent="0.2">
      <c r="A26" s="58">
        <v>18</v>
      </c>
      <c r="B26" s="54" t="s">
        <v>62</v>
      </c>
      <c r="C26" s="7">
        <v>4</v>
      </c>
      <c r="D26" s="27">
        <v>1</v>
      </c>
      <c r="E26" s="89">
        <v>1</v>
      </c>
      <c r="F26" s="61"/>
      <c r="G26" s="62"/>
      <c r="H26" s="88"/>
      <c r="I26" s="88"/>
      <c r="J26" s="88"/>
      <c r="K26" s="88"/>
      <c r="L26" s="88"/>
      <c r="M26" s="61"/>
      <c r="N26" s="63">
        <f t="shared" si="0"/>
        <v>2</v>
      </c>
      <c r="O26" s="59">
        <f t="shared" si="1"/>
        <v>4</v>
      </c>
      <c r="P26" s="58">
        <v>4</v>
      </c>
      <c r="Q26" s="161" t="s">
        <v>107</v>
      </c>
      <c r="R26" s="58">
        <v>21</v>
      </c>
      <c r="S26" s="58">
        <v>2</v>
      </c>
      <c r="T26" s="117"/>
      <c r="U26" s="117"/>
    </row>
    <row r="27" spans="1:21" ht="36.75" customHeight="1" x14ac:dyDescent="0.2">
      <c r="A27" s="58">
        <v>19</v>
      </c>
      <c r="B27" s="54" t="s">
        <v>7</v>
      </c>
      <c r="C27" s="7">
        <v>1</v>
      </c>
      <c r="D27" s="27">
        <v>0</v>
      </c>
      <c r="E27" s="27">
        <v>1</v>
      </c>
      <c r="F27" s="61"/>
      <c r="G27" s="62"/>
      <c r="H27" s="88"/>
      <c r="I27" s="88"/>
      <c r="J27" s="88"/>
      <c r="K27" s="88"/>
      <c r="L27" s="88"/>
      <c r="M27" s="61"/>
      <c r="N27" s="63">
        <f t="shared" si="0"/>
        <v>1</v>
      </c>
      <c r="O27" s="59">
        <v>2</v>
      </c>
      <c r="P27" s="58">
        <v>2</v>
      </c>
      <c r="Q27" s="98" t="s">
        <v>108</v>
      </c>
      <c r="R27" s="58">
        <v>21</v>
      </c>
      <c r="S27" s="58">
        <v>3</v>
      </c>
      <c r="T27" s="203" t="s">
        <v>145</v>
      </c>
      <c r="U27" s="117"/>
    </row>
    <row r="28" spans="1:21" ht="36.75" customHeight="1" x14ac:dyDescent="0.2">
      <c r="A28" s="58">
        <v>20</v>
      </c>
      <c r="B28" s="90" t="s">
        <v>8</v>
      </c>
      <c r="C28" s="7">
        <v>5</v>
      </c>
      <c r="D28" s="27">
        <v>1</v>
      </c>
      <c r="E28" s="27">
        <v>1</v>
      </c>
      <c r="F28" s="61"/>
      <c r="G28" s="62"/>
      <c r="H28" s="61"/>
      <c r="I28" s="61"/>
      <c r="J28" s="61"/>
      <c r="K28" s="61"/>
      <c r="L28" s="61"/>
      <c r="M28" s="61"/>
      <c r="N28" s="63">
        <f t="shared" si="0"/>
        <v>2</v>
      </c>
      <c r="O28" s="59">
        <f t="shared" si="1"/>
        <v>4</v>
      </c>
      <c r="P28" s="58">
        <v>4</v>
      </c>
      <c r="Q28" s="166" t="s">
        <v>113</v>
      </c>
      <c r="R28" s="58">
        <v>21</v>
      </c>
      <c r="S28" s="58"/>
      <c r="T28" s="117"/>
      <c r="U28" s="117"/>
    </row>
    <row r="29" spans="1:21" ht="36.75" customHeight="1" x14ac:dyDescent="0.2">
      <c r="A29" s="58">
        <v>21</v>
      </c>
      <c r="B29" s="90" t="s">
        <v>26</v>
      </c>
      <c r="C29" s="7">
        <v>5</v>
      </c>
      <c r="D29" s="27">
        <v>1</v>
      </c>
      <c r="E29" s="27">
        <v>0</v>
      </c>
      <c r="F29" s="61"/>
      <c r="G29" s="62"/>
      <c r="H29" s="61"/>
      <c r="I29" s="61"/>
      <c r="J29" s="61"/>
      <c r="K29" s="61"/>
      <c r="L29" s="61"/>
      <c r="M29" s="61"/>
      <c r="N29" s="63">
        <f t="shared" si="0"/>
        <v>1</v>
      </c>
      <c r="O29" s="59">
        <f t="shared" si="1"/>
        <v>2</v>
      </c>
      <c r="P29" s="7">
        <v>2</v>
      </c>
      <c r="Q29" s="170" t="s">
        <v>109</v>
      </c>
      <c r="R29" s="7">
        <v>21</v>
      </c>
      <c r="S29" s="7"/>
      <c r="T29" s="54"/>
      <c r="U29" s="117"/>
    </row>
    <row r="30" spans="1:21" ht="36.75" customHeight="1" x14ac:dyDescent="0.2">
      <c r="A30" s="58">
        <v>22</v>
      </c>
      <c r="B30" s="91" t="s">
        <v>9</v>
      </c>
      <c r="C30" s="7">
        <v>3</v>
      </c>
      <c r="D30" s="27">
        <v>2</v>
      </c>
      <c r="E30" s="27">
        <v>1</v>
      </c>
      <c r="F30" s="61"/>
      <c r="G30" s="62"/>
      <c r="H30" s="61"/>
      <c r="I30" s="61"/>
      <c r="J30" s="61"/>
      <c r="K30" s="61"/>
      <c r="L30" s="61"/>
      <c r="M30" s="61"/>
      <c r="N30" s="63">
        <f t="shared" si="0"/>
        <v>3</v>
      </c>
      <c r="O30" s="59">
        <v>6</v>
      </c>
      <c r="P30" s="58">
        <v>4</v>
      </c>
      <c r="Q30" s="152" t="s">
        <v>103</v>
      </c>
      <c r="R30" s="58">
        <v>21</v>
      </c>
      <c r="S30" s="58">
        <v>3</v>
      </c>
      <c r="T30" s="117"/>
      <c r="U30" s="117"/>
    </row>
    <row r="31" spans="1:21" ht="36.75" customHeight="1" x14ac:dyDescent="0.2">
      <c r="A31" s="58"/>
      <c r="B31" s="199" t="s">
        <v>9</v>
      </c>
      <c r="C31" s="51">
        <v>3</v>
      </c>
      <c r="D31" s="27"/>
      <c r="E31" s="27"/>
      <c r="F31" s="61"/>
      <c r="G31" s="62"/>
      <c r="H31" s="61"/>
      <c r="I31" s="61"/>
      <c r="J31" s="61"/>
      <c r="K31" s="61"/>
      <c r="L31" s="61"/>
      <c r="M31" s="61"/>
      <c r="N31" s="63"/>
      <c r="O31" s="59"/>
      <c r="P31" s="58">
        <v>2</v>
      </c>
      <c r="Q31" s="156" t="s">
        <v>117</v>
      </c>
      <c r="R31" s="58">
        <v>21</v>
      </c>
      <c r="S31" s="58"/>
      <c r="T31" s="117"/>
      <c r="U31" s="117"/>
    </row>
    <row r="32" spans="1:21" ht="36.75" customHeight="1" x14ac:dyDescent="0.2">
      <c r="A32" s="58">
        <v>23</v>
      </c>
      <c r="B32" s="91" t="s">
        <v>21</v>
      </c>
      <c r="C32" s="7">
        <v>3</v>
      </c>
      <c r="D32" s="27">
        <v>2</v>
      </c>
      <c r="E32" s="27">
        <v>1</v>
      </c>
      <c r="F32" s="61"/>
      <c r="G32" s="62"/>
      <c r="H32" s="61"/>
      <c r="I32" s="61"/>
      <c r="J32" s="61"/>
      <c r="K32" s="61"/>
      <c r="L32" s="61"/>
      <c r="M32" s="61"/>
      <c r="N32" s="63">
        <v>3</v>
      </c>
      <c r="O32" s="59">
        <f t="shared" si="1"/>
        <v>6</v>
      </c>
      <c r="P32" s="58">
        <v>6</v>
      </c>
      <c r="Q32" s="153" t="s">
        <v>103</v>
      </c>
      <c r="R32" s="58">
        <v>21</v>
      </c>
      <c r="S32" s="58">
        <v>2</v>
      </c>
      <c r="T32" s="117"/>
      <c r="U32" s="117"/>
    </row>
    <row r="33" spans="1:21" ht="36.75" customHeight="1" x14ac:dyDescent="0.2">
      <c r="A33" s="58">
        <v>24</v>
      </c>
      <c r="B33" s="54" t="s">
        <v>10</v>
      </c>
      <c r="C33" s="7">
        <v>4</v>
      </c>
      <c r="D33" s="27">
        <v>1</v>
      </c>
      <c r="E33" s="27">
        <v>1</v>
      </c>
      <c r="F33" s="61"/>
      <c r="G33" s="62"/>
      <c r="H33" s="61"/>
      <c r="I33" s="61"/>
      <c r="J33" s="61"/>
      <c r="K33" s="61"/>
      <c r="L33" s="61"/>
      <c r="M33" s="61"/>
      <c r="N33" s="63">
        <f t="shared" si="0"/>
        <v>2</v>
      </c>
      <c r="O33" s="59">
        <f t="shared" si="1"/>
        <v>4</v>
      </c>
      <c r="P33" s="58">
        <v>4</v>
      </c>
      <c r="Q33" s="163" t="s">
        <v>115</v>
      </c>
      <c r="R33" s="58">
        <v>21</v>
      </c>
      <c r="S33" s="58">
        <v>2</v>
      </c>
      <c r="T33" s="117"/>
      <c r="U33" s="117"/>
    </row>
    <row r="34" spans="1:21" ht="36.75" customHeight="1" x14ac:dyDescent="0.2">
      <c r="A34" s="58">
        <v>25</v>
      </c>
      <c r="B34" s="54" t="s">
        <v>71</v>
      </c>
      <c r="C34" s="7">
        <v>3</v>
      </c>
      <c r="D34" s="27">
        <v>1</v>
      </c>
      <c r="E34" s="27">
        <v>1</v>
      </c>
      <c r="F34" s="61"/>
      <c r="G34" s="62"/>
      <c r="H34" s="61"/>
      <c r="I34" s="61"/>
      <c r="J34" s="61"/>
      <c r="K34" s="61"/>
      <c r="L34" s="61"/>
      <c r="M34" s="61"/>
      <c r="N34" s="63">
        <f t="shared" si="0"/>
        <v>2</v>
      </c>
      <c r="O34" s="59">
        <f t="shared" si="1"/>
        <v>4</v>
      </c>
      <c r="P34" s="58">
        <v>4</v>
      </c>
      <c r="Q34" s="155" t="s">
        <v>110</v>
      </c>
      <c r="R34" s="58">
        <v>21</v>
      </c>
      <c r="S34" s="58">
        <v>2</v>
      </c>
      <c r="T34" s="117"/>
      <c r="U34" s="117"/>
    </row>
    <row r="35" spans="1:21" ht="36.75" customHeight="1" x14ac:dyDescent="0.2">
      <c r="A35" s="58">
        <v>26</v>
      </c>
      <c r="B35" s="26" t="s">
        <v>11</v>
      </c>
      <c r="C35" s="7">
        <v>4</v>
      </c>
      <c r="D35" s="27">
        <v>1</v>
      </c>
      <c r="E35" s="27">
        <v>2</v>
      </c>
      <c r="F35" s="61"/>
      <c r="G35" s="62"/>
      <c r="H35" s="61"/>
      <c r="I35" s="61"/>
      <c r="J35" s="61"/>
      <c r="K35" s="61"/>
      <c r="L35" s="61"/>
      <c r="M35" s="61"/>
      <c r="N35" s="63">
        <f t="shared" si="0"/>
        <v>3</v>
      </c>
      <c r="O35" s="59">
        <f t="shared" si="1"/>
        <v>6</v>
      </c>
      <c r="P35" s="58">
        <v>6</v>
      </c>
      <c r="Q35" s="159" t="s">
        <v>115</v>
      </c>
      <c r="R35" s="58">
        <v>21</v>
      </c>
      <c r="S35" s="58">
        <v>5</v>
      </c>
      <c r="T35" s="117"/>
      <c r="U35" s="117"/>
    </row>
    <row r="36" spans="1:21" ht="36.75" customHeight="1" x14ac:dyDescent="0.2">
      <c r="A36" s="58">
        <v>27</v>
      </c>
      <c r="B36" s="26" t="s">
        <v>16</v>
      </c>
      <c r="C36" s="7">
        <v>4</v>
      </c>
      <c r="D36" s="27">
        <v>1</v>
      </c>
      <c r="E36" s="27">
        <v>0</v>
      </c>
      <c r="F36" s="61"/>
      <c r="G36" s="62"/>
      <c r="H36" s="61"/>
      <c r="I36" s="61"/>
      <c r="J36" s="61"/>
      <c r="K36" s="61"/>
      <c r="L36" s="61"/>
      <c r="M36" s="61"/>
      <c r="N36" s="63">
        <f t="shared" si="0"/>
        <v>1</v>
      </c>
      <c r="O36" s="59">
        <f t="shared" si="1"/>
        <v>2</v>
      </c>
      <c r="P36" s="58">
        <v>2</v>
      </c>
      <c r="Q36" s="163" t="s">
        <v>115</v>
      </c>
      <c r="R36" s="58">
        <v>21</v>
      </c>
      <c r="S36" s="58">
        <v>2</v>
      </c>
      <c r="T36" s="117"/>
      <c r="U36" s="117"/>
    </row>
    <row r="37" spans="1:21" ht="36.75" customHeight="1" x14ac:dyDescent="0.2">
      <c r="A37" s="58">
        <v>28</v>
      </c>
      <c r="B37" s="92" t="s">
        <v>12</v>
      </c>
      <c r="C37" s="7">
        <v>1</v>
      </c>
      <c r="D37" s="27">
        <v>1</v>
      </c>
      <c r="E37" s="27">
        <v>0</v>
      </c>
      <c r="F37" s="61"/>
      <c r="G37" s="62"/>
      <c r="H37" s="61"/>
      <c r="I37" s="61"/>
      <c r="J37" s="61"/>
      <c r="K37" s="61"/>
      <c r="L37" s="61"/>
      <c r="M37" s="61"/>
      <c r="N37" s="63">
        <f t="shared" si="0"/>
        <v>1</v>
      </c>
      <c r="O37" s="59">
        <f t="shared" si="1"/>
        <v>2</v>
      </c>
      <c r="P37" s="7">
        <v>2</v>
      </c>
      <c r="Q37" s="145" t="s">
        <v>109</v>
      </c>
      <c r="R37" s="7">
        <v>21</v>
      </c>
      <c r="S37" s="7"/>
      <c r="T37" s="54"/>
      <c r="U37" s="117"/>
    </row>
    <row r="38" spans="1:21" ht="36.75" customHeight="1" x14ac:dyDescent="0.2">
      <c r="A38" s="58">
        <v>29</v>
      </c>
      <c r="B38" s="92" t="s">
        <v>94</v>
      </c>
      <c r="C38" s="7">
        <v>1</v>
      </c>
      <c r="D38" s="27">
        <v>0</v>
      </c>
      <c r="E38" s="27">
        <v>0</v>
      </c>
      <c r="F38" s="61"/>
      <c r="G38" s="62"/>
      <c r="H38" s="61"/>
      <c r="I38" s="61"/>
      <c r="J38" s="61"/>
      <c r="K38" s="61"/>
      <c r="L38" s="61"/>
      <c r="M38" s="61"/>
      <c r="N38" s="63">
        <f t="shared" si="0"/>
        <v>0</v>
      </c>
      <c r="O38" s="59">
        <f t="shared" si="1"/>
        <v>0</v>
      </c>
      <c r="P38" s="7"/>
      <c r="Q38" s="7"/>
      <c r="R38" s="7"/>
      <c r="S38" s="7"/>
      <c r="T38" s="54"/>
      <c r="U38" s="117"/>
    </row>
    <row r="39" spans="1:21" ht="36.75" customHeight="1" x14ac:dyDescent="0.2">
      <c r="A39" s="58">
        <v>30</v>
      </c>
      <c r="B39" s="54" t="s">
        <v>13</v>
      </c>
      <c r="C39" s="7">
        <v>3</v>
      </c>
      <c r="D39" s="27">
        <v>1</v>
      </c>
      <c r="E39" s="27">
        <v>2</v>
      </c>
      <c r="F39" s="61"/>
      <c r="G39" s="62"/>
      <c r="H39" s="61"/>
      <c r="I39" s="61"/>
      <c r="J39" s="61"/>
      <c r="K39" s="61"/>
      <c r="L39" s="61"/>
      <c r="M39" s="61"/>
      <c r="N39" s="63">
        <f t="shared" si="0"/>
        <v>3</v>
      </c>
      <c r="O39" s="59">
        <v>6</v>
      </c>
      <c r="P39" s="58">
        <v>4</v>
      </c>
      <c r="Q39" s="151" t="s">
        <v>117</v>
      </c>
      <c r="R39" s="58">
        <v>21</v>
      </c>
      <c r="S39" s="58">
        <v>5</v>
      </c>
      <c r="T39" s="117"/>
      <c r="U39" s="117"/>
    </row>
    <row r="40" spans="1:21" ht="36.75" customHeight="1" x14ac:dyDescent="0.2">
      <c r="A40" s="58"/>
      <c r="B40" s="195" t="s">
        <v>13</v>
      </c>
      <c r="C40" s="51">
        <v>3</v>
      </c>
      <c r="D40" s="27"/>
      <c r="E40" s="27"/>
      <c r="F40" s="61"/>
      <c r="G40" s="62"/>
      <c r="H40" s="61"/>
      <c r="I40" s="61"/>
      <c r="J40" s="61"/>
      <c r="K40" s="61"/>
      <c r="L40" s="61"/>
      <c r="M40" s="61"/>
      <c r="N40" s="63"/>
      <c r="O40" s="59"/>
      <c r="P40" s="58">
        <v>2</v>
      </c>
      <c r="Q40" s="153" t="s">
        <v>103</v>
      </c>
      <c r="R40" s="58">
        <v>21</v>
      </c>
      <c r="S40" s="58"/>
      <c r="T40" s="117"/>
      <c r="U40" s="117"/>
    </row>
    <row r="41" spans="1:21" ht="36.75" customHeight="1" x14ac:dyDescent="0.2">
      <c r="A41" s="58">
        <v>31</v>
      </c>
      <c r="B41" s="54" t="s">
        <v>14</v>
      </c>
      <c r="C41" s="7">
        <v>4</v>
      </c>
      <c r="D41" s="27">
        <v>1</v>
      </c>
      <c r="E41" s="27">
        <v>1</v>
      </c>
      <c r="F41" s="61"/>
      <c r="G41" s="62"/>
      <c r="H41" s="61"/>
      <c r="I41" s="61"/>
      <c r="J41" s="61"/>
      <c r="K41" s="61"/>
      <c r="L41" s="61"/>
      <c r="M41" s="61"/>
      <c r="N41" s="63">
        <f t="shared" si="0"/>
        <v>2</v>
      </c>
      <c r="O41" s="59">
        <f t="shared" si="1"/>
        <v>4</v>
      </c>
      <c r="P41" s="58">
        <v>4</v>
      </c>
      <c r="Q41" s="161" t="s">
        <v>107</v>
      </c>
      <c r="R41" s="58">
        <v>21</v>
      </c>
      <c r="S41" s="58"/>
      <c r="T41" s="117"/>
      <c r="U41" s="117"/>
    </row>
    <row r="42" spans="1:21" ht="36.75" customHeight="1" x14ac:dyDescent="0.2">
      <c r="A42" s="58">
        <v>32</v>
      </c>
      <c r="B42" s="54" t="s">
        <v>15</v>
      </c>
      <c r="C42" s="7">
        <v>5</v>
      </c>
      <c r="D42" s="27">
        <v>0</v>
      </c>
      <c r="E42" s="27">
        <v>1</v>
      </c>
      <c r="F42" s="61"/>
      <c r="G42" s="62"/>
      <c r="H42" s="61"/>
      <c r="I42" s="61"/>
      <c r="J42" s="61"/>
      <c r="K42" s="61"/>
      <c r="L42" s="61"/>
      <c r="M42" s="61"/>
      <c r="N42" s="63">
        <f t="shared" si="0"/>
        <v>1</v>
      </c>
      <c r="O42" s="59">
        <f t="shared" si="1"/>
        <v>2</v>
      </c>
      <c r="P42" s="58">
        <v>2</v>
      </c>
      <c r="Q42" s="173" t="s">
        <v>116</v>
      </c>
      <c r="R42" s="58">
        <v>21</v>
      </c>
      <c r="S42" s="58"/>
      <c r="T42" s="117"/>
      <c r="U42" s="117"/>
    </row>
    <row r="43" spans="1:21" ht="36.75" customHeight="1" x14ac:dyDescent="0.2">
      <c r="A43" s="58">
        <v>33</v>
      </c>
      <c r="B43" s="54" t="s">
        <v>17</v>
      </c>
      <c r="C43" s="7">
        <v>3</v>
      </c>
      <c r="D43" s="27">
        <v>2</v>
      </c>
      <c r="E43" s="27">
        <v>1</v>
      </c>
      <c r="F43" s="61"/>
      <c r="G43" s="62"/>
      <c r="H43" s="61"/>
      <c r="I43" s="61"/>
      <c r="J43" s="61"/>
      <c r="K43" s="61"/>
      <c r="L43" s="61"/>
      <c r="M43" s="61"/>
      <c r="N43" s="63">
        <f t="shared" si="0"/>
        <v>3</v>
      </c>
      <c r="O43" s="59">
        <v>6</v>
      </c>
      <c r="P43" s="58">
        <v>4</v>
      </c>
      <c r="Q43" s="156" t="s">
        <v>117</v>
      </c>
      <c r="R43" s="58">
        <v>21</v>
      </c>
      <c r="S43" s="58">
        <v>2</v>
      </c>
      <c r="T43" s="117"/>
      <c r="U43" s="117"/>
    </row>
    <row r="44" spans="1:21" ht="36.75" customHeight="1" x14ac:dyDescent="0.2">
      <c r="A44" s="58"/>
      <c r="B44" s="195" t="s">
        <v>17</v>
      </c>
      <c r="C44" s="51">
        <v>3</v>
      </c>
      <c r="D44" s="27"/>
      <c r="E44" s="27"/>
      <c r="F44" s="61"/>
      <c r="G44" s="62"/>
      <c r="H44" s="61"/>
      <c r="I44" s="61"/>
      <c r="J44" s="61"/>
      <c r="K44" s="61"/>
      <c r="L44" s="61"/>
      <c r="M44" s="61"/>
      <c r="N44" s="63"/>
      <c r="O44" s="59"/>
      <c r="P44" s="58">
        <v>2</v>
      </c>
      <c r="Q44" s="155" t="s">
        <v>110</v>
      </c>
      <c r="R44" s="58">
        <v>21</v>
      </c>
      <c r="S44" s="58"/>
      <c r="T44" s="117"/>
      <c r="U44" s="117"/>
    </row>
    <row r="45" spans="1:21" ht="36.75" customHeight="1" x14ac:dyDescent="0.2">
      <c r="A45" s="58">
        <v>34</v>
      </c>
      <c r="B45" s="54" t="s">
        <v>18</v>
      </c>
      <c r="C45" s="7">
        <v>3</v>
      </c>
      <c r="D45" s="27">
        <v>1</v>
      </c>
      <c r="E45" s="27">
        <v>0</v>
      </c>
      <c r="F45" s="61"/>
      <c r="G45" s="62"/>
      <c r="H45" s="61"/>
      <c r="I45" s="61"/>
      <c r="J45" s="61"/>
      <c r="K45" s="61"/>
      <c r="L45" s="61"/>
      <c r="M45" s="61"/>
      <c r="N45" s="63">
        <f t="shared" si="0"/>
        <v>1</v>
      </c>
      <c r="O45" s="59">
        <f t="shared" si="1"/>
        <v>2</v>
      </c>
      <c r="P45" s="58">
        <v>2</v>
      </c>
      <c r="Q45" s="157" t="s">
        <v>117</v>
      </c>
      <c r="R45" s="58">
        <v>21</v>
      </c>
      <c r="S45" s="58"/>
      <c r="T45" s="117"/>
      <c r="U45" s="117"/>
    </row>
    <row r="46" spans="1:21" ht="36.75" customHeight="1" x14ac:dyDescent="0.2">
      <c r="A46" s="58">
        <v>35</v>
      </c>
      <c r="B46" s="54" t="s">
        <v>19</v>
      </c>
      <c r="C46" s="7">
        <v>1</v>
      </c>
      <c r="D46" s="27">
        <v>1</v>
      </c>
      <c r="E46" s="27">
        <v>2</v>
      </c>
      <c r="F46" s="61"/>
      <c r="G46" s="62"/>
      <c r="H46" s="61"/>
      <c r="I46" s="61"/>
      <c r="J46" s="61"/>
      <c r="K46" s="61"/>
      <c r="L46" s="61"/>
      <c r="M46" s="61"/>
      <c r="N46" s="63">
        <f t="shared" si="0"/>
        <v>3</v>
      </c>
      <c r="O46" s="59">
        <f t="shared" si="1"/>
        <v>6</v>
      </c>
      <c r="P46" s="58">
        <v>6</v>
      </c>
      <c r="Q46" s="143" t="s">
        <v>108</v>
      </c>
      <c r="R46" s="58">
        <v>21</v>
      </c>
      <c r="S46" s="58">
        <v>2</v>
      </c>
      <c r="T46" s="117"/>
      <c r="U46" s="117"/>
    </row>
    <row r="47" spans="1:21" ht="36.75" customHeight="1" x14ac:dyDescent="0.2">
      <c r="A47" s="58">
        <v>36</v>
      </c>
      <c r="B47" s="54" t="s">
        <v>72</v>
      </c>
      <c r="C47" s="7">
        <v>1</v>
      </c>
      <c r="D47" s="27">
        <v>0</v>
      </c>
      <c r="E47" s="27">
        <v>0</v>
      </c>
      <c r="F47" s="61"/>
      <c r="G47" s="62"/>
      <c r="H47" s="61"/>
      <c r="I47" s="61"/>
      <c r="J47" s="61"/>
      <c r="K47" s="61"/>
      <c r="L47" s="61"/>
      <c r="M47" s="61"/>
      <c r="N47" s="63">
        <f t="shared" si="0"/>
        <v>0</v>
      </c>
      <c r="O47" s="59">
        <f t="shared" si="1"/>
        <v>0</v>
      </c>
      <c r="P47" s="58"/>
      <c r="Q47" s="58"/>
      <c r="R47" s="58"/>
      <c r="S47" s="58"/>
      <c r="T47" s="117"/>
      <c r="U47" s="117"/>
    </row>
    <row r="48" spans="1:21" ht="36.75" customHeight="1" x14ac:dyDescent="0.2">
      <c r="A48" s="58">
        <v>37</v>
      </c>
      <c r="B48" s="54" t="s">
        <v>25</v>
      </c>
      <c r="C48" s="7">
        <v>4</v>
      </c>
      <c r="D48" s="27">
        <v>2</v>
      </c>
      <c r="E48" s="27">
        <v>1</v>
      </c>
      <c r="F48" s="61"/>
      <c r="G48" s="62"/>
      <c r="H48" s="61"/>
      <c r="I48" s="61"/>
      <c r="J48" s="61"/>
      <c r="K48" s="61"/>
      <c r="L48" s="61"/>
      <c r="M48" s="61"/>
      <c r="N48" s="63">
        <f t="shared" si="0"/>
        <v>3</v>
      </c>
      <c r="O48" s="59">
        <v>6</v>
      </c>
      <c r="P48" s="58">
        <v>4</v>
      </c>
      <c r="Q48" s="160" t="s">
        <v>107</v>
      </c>
      <c r="R48" s="58">
        <v>21</v>
      </c>
      <c r="S48" s="106">
        <v>3</v>
      </c>
      <c r="T48" s="117"/>
      <c r="U48" s="117"/>
    </row>
    <row r="49" spans="1:21" ht="36.75" customHeight="1" x14ac:dyDescent="0.2">
      <c r="A49" s="58"/>
      <c r="B49" s="195" t="s">
        <v>25</v>
      </c>
      <c r="C49" s="51">
        <v>4</v>
      </c>
      <c r="D49" s="27"/>
      <c r="E49" s="27"/>
      <c r="F49" s="61"/>
      <c r="G49" s="62"/>
      <c r="H49" s="61"/>
      <c r="I49" s="61"/>
      <c r="J49" s="61"/>
      <c r="K49" s="61"/>
      <c r="L49" s="61"/>
      <c r="M49" s="61"/>
      <c r="N49" s="63"/>
      <c r="O49" s="59"/>
      <c r="P49" s="58">
        <v>2</v>
      </c>
      <c r="Q49" s="173" t="s">
        <v>116</v>
      </c>
      <c r="R49" s="58">
        <v>21</v>
      </c>
      <c r="S49" s="82"/>
      <c r="T49" s="117"/>
      <c r="U49" s="117"/>
    </row>
    <row r="50" spans="1:21" ht="36.75" customHeight="1" x14ac:dyDescent="0.2">
      <c r="A50" s="58">
        <v>38</v>
      </c>
      <c r="B50" s="54" t="s">
        <v>66</v>
      </c>
      <c r="C50" s="7">
        <v>4</v>
      </c>
      <c r="D50" s="27">
        <v>2</v>
      </c>
      <c r="E50" s="27">
        <v>1</v>
      </c>
      <c r="F50" s="61"/>
      <c r="G50" s="62"/>
      <c r="H50" s="61"/>
      <c r="I50" s="61"/>
      <c r="J50" s="61"/>
      <c r="K50" s="61"/>
      <c r="L50" s="61"/>
      <c r="M50" s="61"/>
      <c r="N50" s="63">
        <f t="shared" si="0"/>
        <v>3</v>
      </c>
      <c r="O50" s="59">
        <v>6</v>
      </c>
      <c r="P50" s="58">
        <v>4</v>
      </c>
      <c r="Q50" s="161" t="s">
        <v>107</v>
      </c>
      <c r="R50" s="58">
        <v>21</v>
      </c>
      <c r="S50" s="58"/>
      <c r="T50" s="117" t="s">
        <v>139</v>
      </c>
      <c r="U50" s="117"/>
    </row>
    <row r="51" spans="1:21" ht="36.75" customHeight="1" x14ac:dyDescent="0.2">
      <c r="A51" s="58"/>
      <c r="B51" s="195" t="s">
        <v>66</v>
      </c>
      <c r="C51" s="51">
        <v>4</v>
      </c>
      <c r="D51" s="27"/>
      <c r="E51" s="27"/>
      <c r="F51" s="61"/>
      <c r="G51" s="62"/>
      <c r="H51" s="61"/>
      <c r="I51" s="61"/>
      <c r="J51" s="61"/>
      <c r="K51" s="61"/>
      <c r="L51" s="61"/>
      <c r="M51" s="61"/>
      <c r="N51" s="63"/>
      <c r="O51" s="59"/>
      <c r="P51" s="58">
        <v>2</v>
      </c>
      <c r="Q51" s="171" t="s">
        <v>110</v>
      </c>
      <c r="R51" s="58">
        <v>21</v>
      </c>
      <c r="S51" s="58"/>
      <c r="T51" s="117"/>
      <c r="U51" s="117"/>
    </row>
    <row r="52" spans="1:21" ht="36.75" customHeight="1" x14ac:dyDescent="0.2">
      <c r="A52" s="58">
        <v>39</v>
      </c>
      <c r="B52" s="60" t="s">
        <v>27</v>
      </c>
      <c r="C52" s="7">
        <v>6</v>
      </c>
      <c r="D52" s="27">
        <v>0</v>
      </c>
      <c r="E52" s="27">
        <v>0</v>
      </c>
      <c r="F52" s="61"/>
      <c r="G52" s="62"/>
      <c r="H52" s="61"/>
      <c r="I52" s="61"/>
      <c r="J52" s="61"/>
      <c r="K52" s="61"/>
      <c r="L52" s="61"/>
      <c r="M52" s="61"/>
      <c r="N52" s="63">
        <f t="shared" si="0"/>
        <v>0</v>
      </c>
      <c r="O52" s="59">
        <f t="shared" si="1"/>
        <v>0</v>
      </c>
      <c r="P52" s="7"/>
      <c r="Q52" s="58"/>
      <c r="R52" s="7"/>
      <c r="S52" s="7"/>
      <c r="T52" s="117"/>
      <c r="U52" s="117"/>
    </row>
    <row r="53" spans="1:21" ht="36.75" customHeight="1" x14ac:dyDescent="0.2">
      <c r="A53" s="58">
        <v>40</v>
      </c>
      <c r="B53" s="60" t="s">
        <v>28</v>
      </c>
      <c r="C53" s="7">
        <v>6</v>
      </c>
      <c r="D53" s="27">
        <v>1</v>
      </c>
      <c r="E53" s="27">
        <v>0</v>
      </c>
      <c r="F53" s="61"/>
      <c r="G53" s="62"/>
      <c r="H53" s="61"/>
      <c r="I53" s="61"/>
      <c r="J53" s="61"/>
      <c r="K53" s="61"/>
      <c r="L53" s="61"/>
      <c r="M53" s="61"/>
      <c r="N53" s="63">
        <f t="shared" si="0"/>
        <v>1</v>
      </c>
      <c r="O53" s="59">
        <f t="shared" si="1"/>
        <v>2</v>
      </c>
      <c r="P53" s="58">
        <v>2</v>
      </c>
      <c r="Q53" s="169" t="s">
        <v>136</v>
      </c>
      <c r="R53" s="58">
        <v>21</v>
      </c>
      <c r="S53" s="58"/>
      <c r="T53" s="117"/>
      <c r="U53" s="117"/>
    </row>
    <row r="54" spans="1:21" ht="36.75" customHeight="1" x14ac:dyDescent="0.2">
      <c r="A54" s="58">
        <v>41</v>
      </c>
      <c r="B54" s="60" t="s">
        <v>95</v>
      </c>
      <c r="C54" s="7">
        <v>6</v>
      </c>
      <c r="D54" s="27">
        <v>1</v>
      </c>
      <c r="E54" s="27">
        <v>0</v>
      </c>
      <c r="F54" s="61"/>
      <c r="G54" s="62"/>
      <c r="H54" s="61"/>
      <c r="I54" s="61"/>
      <c r="J54" s="61"/>
      <c r="K54" s="61"/>
      <c r="L54" s="61"/>
      <c r="M54" s="61"/>
      <c r="N54" s="63">
        <f t="shared" si="0"/>
        <v>1</v>
      </c>
      <c r="O54" s="59">
        <f t="shared" si="1"/>
        <v>2</v>
      </c>
      <c r="P54" s="58">
        <v>2</v>
      </c>
      <c r="Q54" s="169" t="s">
        <v>136</v>
      </c>
      <c r="R54" s="58">
        <v>21</v>
      </c>
      <c r="S54" s="58">
        <v>13</v>
      </c>
      <c r="T54" s="117"/>
      <c r="U54" s="117"/>
    </row>
    <row r="55" spans="1:21" ht="36.75" customHeight="1" x14ac:dyDescent="0.2">
      <c r="A55" s="58">
        <v>42</v>
      </c>
      <c r="B55" s="60" t="s">
        <v>73</v>
      </c>
      <c r="C55" s="7">
        <v>3</v>
      </c>
      <c r="D55" s="27">
        <v>1</v>
      </c>
      <c r="E55" s="27">
        <v>1</v>
      </c>
      <c r="F55" s="61"/>
      <c r="G55" s="62"/>
      <c r="H55" s="61"/>
      <c r="I55" s="61"/>
      <c r="J55" s="61"/>
      <c r="K55" s="61"/>
      <c r="L55" s="61"/>
      <c r="M55" s="61"/>
      <c r="N55" s="63">
        <f t="shared" si="0"/>
        <v>2</v>
      </c>
      <c r="O55" s="59">
        <f t="shared" si="1"/>
        <v>4</v>
      </c>
      <c r="P55" s="58">
        <v>4</v>
      </c>
      <c r="Q55" s="153" t="s">
        <v>103</v>
      </c>
      <c r="R55" s="58">
        <v>21</v>
      </c>
      <c r="S55" s="58"/>
      <c r="T55" s="117"/>
      <c r="U55" s="117"/>
    </row>
    <row r="56" spans="1:21" ht="36.75" customHeight="1" x14ac:dyDescent="0.2">
      <c r="A56" s="58">
        <v>43</v>
      </c>
      <c r="B56" s="60" t="s">
        <v>29</v>
      </c>
      <c r="C56" s="7">
        <v>3</v>
      </c>
      <c r="D56" s="27">
        <v>1</v>
      </c>
      <c r="E56" s="27">
        <v>2</v>
      </c>
      <c r="F56" s="61"/>
      <c r="G56" s="62"/>
      <c r="H56" s="61"/>
      <c r="I56" s="61"/>
      <c r="J56" s="61"/>
      <c r="K56" s="61"/>
      <c r="L56" s="61"/>
      <c r="M56" s="61"/>
      <c r="N56" s="63">
        <f t="shared" si="0"/>
        <v>3</v>
      </c>
      <c r="O56" s="59">
        <f t="shared" si="1"/>
        <v>6</v>
      </c>
      <c r="P56" s="58">
        <v>6</v>
      </c>
      <c r="Q56" s="158" t="s">
        <v>116</v>
      </c>
      <c r="R56" s="58">
        <v>21</v>
      </c>
      <c r="S56" s="58">
        <v>5</v>
      </c>
      <c r="T56" s="117"/>
      <c r="U56" s="117"/>
    </row>
    <row r="57" spans="1:21" ht="36.75" customHeight="1" x14ac:dyDescent="0.2">
      <c r="A57" s="58">
        <v>44</v>
      </c>
      <c r="B57" s="60" t="s">
        <v>30</v>
      </c>
      <c r="C57" s="7">
        <v>6</v>
      </c>
      <c r="D57" s="27">
        <v>2</v>
      </c>
      <c r="E57" s="27">
        <v>1</v>
      </c>
      <c r="F57" s="61"/>
      <c r="G57" s="62"/>
      <c r="H57" s="61"/>
      <c r="I57" s="61"/>
      <c r="J57" s="61"/>
      <c r="K57" s="61"/>
      <c r="L57" s="61"/>
      <c r="M57" s="61"/>
      <c r="N57" s="63">
        <f t="shared" si="0"/>
        <v>3</v>
      </c>
      <c r="O57" s="59">
        <v>6</v>
      </c>
      <c r="P57" s="58">
        <v>4</v>
      </c>
      <c r="Q57" s="146" t="s">
        <v>136</v>
      </c>
      <c r="R57" s="58">
        <v>21</v>
      </c>
      <c r="S57" s="58"/>
      <c r="T57" s="117"/>
      <c r="U57" s="117"/>
    </row>
    <row r="58" spans="1:21" ht="36.75" customHeight="1" x14ac:dyDescent="0.2">
      <c r="A58" s="58"/>
      <c r="B58" s="50" t="s">
        <v>30</v>
      </c>
      <c r="C58" s="51">
        <v>6</v>
      </c>
      <c r="D58" s="27"/>
      <c r="E58" s="27"/>
      <c r="F58" s="61"/>
      <c r="G58" s="62"/>
      <c r="H58" s="61"/>
      <c r="I58" s="61"/>
      <c r="J58" s="61"/>
      <c r="K58" s="61"/>
      <c r="L58" s="61"/>
      <c r="M58" s="61"/>
      <c r="N58" s="63"/>
      <c r="O58" s="59"/>
      <c r="P58" s="58">
        <v>2</v>
      </c>
      <c r="Q58" s="150" t="s">
        <v>120</v>
      </c>
      <c r="R58" s="58">
        <v>21</v>
      </c>
      <c r="S58" s="58"/>
      <c r="T58" s="117"/>
      <c r="U58" s="117"/>
    </row>
    <row r="59" spans="1:21" ht="36.75" customHeight="1" x14ac:dyDescent="0.2">
      <c r="A59" s="58">
        <v>45</v>
      </c>
      <c r="B59" s="60" t="s">
        <v>129</v>
      </c>
      <c r="C59" s="7">
        <v>13</v>
      </c>
      <c r="D59" s="27">
        <v>1</v>
      </c>
      <c r="E59" s="27">
        <v>1</v>
      </c>
      <c r="F59" s="61"/>
      <c r="G59" s="62"/>
      <c r="H59" s="61"/>
      <c r="I59" s="61"/>
      <c r="J59" s="61"/>
      <c r="K59" s="61"/>
      <c r="L59" s="61"/>
      <c r="M59" s="61"/>
      <c r="N59" s="63">
        <f t="shared" si="0"/>
        <v>2</v>
      </c>
      <c r="O59" s="59">
        <f t="shared" si="1"/>
        <v>4</v>
      </c>
      <c r="P59" s="58">
        <v>4</v>
      </c>
      <c r="Q59" s="186" t="s">
        <v>135</v>
      </c>
      <c r="R59" s="58">
        <v>22</v>
      </c>
      <c r="S59" s="58">
        <v>4</v>
      </c>
      <c r="T59" s="117"/>
      <c r="U59" s="117"/>
    </row>
    <row r="60" spans="1:21" ht="36.75" customHeight="1" x14ac:dyDescent="0.2">
      <c r="A60" s="58">
        <v>46</v>
      </c>
      <c r="B60" s="60" t="s">
        <v>130</v>
      </c>
      <c r="C60" s="7">
        <v>13</v>
      </c>
      <c r="D60" s="27">
        <v>0</v>
      </c>
      <c r="E60" s="27">
        <v>0</v>
      </c>
      <c r="F60" s="61"/>
      <c r="G60" s="62"/>
      <c r="H60" s="61"/>
      <c r="I60" s="61"/>
      <c r="J60" s="61"/>
      <c r="K60" s="61"/>
      <c r="L60" s="61"/>
      <c r="M60" s="61"/>
      <c r="N60" s="63">
        <f t="shared" si="0"/>
        <v>0</v>
      </c>
      <c r="O60" s="59">
        <f t="shared" si="1"/>
        <v>0</v>
      </c>
      <c r="P60" s="58"/>
      <c r="Q60" s="58"/>
      <c r="R60" s="58"/>
      <c r="S60" s="58"/>
      <c r="T60" s="117"/>
      <c r="U60" s="117"/>
    </row>
    <row r="61" spans="1:21" ht="36.75" customHeight="1" x14ac:dyDescent="0.2">
      <c r="A61" s="58">
        <v>47</v>
      </c>
      <c r="B61" s="60" t="s">
        <v>31</v>
      </c>
      <c r="C61" s="7">
        <v>13</v>
      </c>
      <c r="D61" s="27">
        <v>0</v>
      </c>
      <c r="E61" s="27">
        <v>0</v>
      </c>
      <c r="F61" s="61"/>
      <c r="G61" s="62"/>
      <c r="H61" s="61"/>
      <c r="I61" s="61"/>
      <c r="J61" s="61"/>
      <c r="K61" s="61"/>
      <c r="L61" s="61"/>
      <c r="M61" s="61"/>
      <c r="N61" s="63">
        <f t="shared" si="0"/>
        <v>0</v>
      </c>
      <c r="O61" s="59">
        <f t="shared" si="1"/>
        <v>0</v>
      </c>
      <c r="P61" s="7"/>
      <c r="Q61" s="7"/>
      <c r="R61" s="7"/>
      <c r="S61" s="7"/>
      <c r="T61" s="54"/>
      <c r="U61" s="117"/>
    </row>
    <row r="62" spans="1:21" ht="36.75" customHeight="1" x14ac:dyDescent="0.2">
      <c r="A62" s="58">
        <v>48</v>
      </c>
      <c r="B62" s="60" t="s">
        <v>64</v>
      </c>
      <c r="C62" s="7">
        <v>13</v>
      </c>
      <c r="D62" s="27">
        <v>0</v>
      </c>
      <c r="E62" s="27">
        <v>0</v>
      </c>
      <c r="F62" s="61"/>
      <c r="G62" s="62"/>
      <c r="H62" s="61"/>
      <c r="I62" s="61"/>
      <c r="J62" s="61"/>
      <c r="K62" s="61"/>
      <c r="L62" s="61"/>
      <c r="M62" s="61"/>
      <c r="N62" s="63">
        <f t="shared" si="0"/>
        <v>0</v>
      </c>
      <c r="O62" s="59">
        <f t="shared" si="1"/>
        <v>0</v>
      </c>
      <c r="P62" s="7"/>
      <c r="Q62" s="7"/>
      <c r="R62" s="7"/>
      <c r="S62" s="7"/>
      <c r="T62" s="54"/>
      <c r="U62" s="117"/>
    </row>
    <row r="63" spans="1:21" ht="36.75" customHeight="1" x14ac:dyDescent="0.2">
      <c r="A63" s="58">
        <v>49</v>
      </c>
      <c r="B63" s="60" t="s">
        <v>98</v>
      </c>
      <c r="C63" s="7">
        <v>13</v>
      </c>
      <c r="D63" s="27">
        <v>1</v>
      </c>
      <c r="E63" s="27">
        <v>1</v>
      </c>
      <c r="F63" s="61"/>
      <c r="G63" s="62"/>
      <c r="H63" s="61"/>
      <c r="I63" s="61"/>
      <c r="J63" s="61"/>
      <c r="K63" s="61"/>
      <c r="L63" s="61"/>
      <c r="M63" s="61"/>
      <c r="N63" s="63">
        <f t="shared" si="0"/>
        <v>2</v>
      </c>
      <c r="O63" s="59">
        <f t="shared" si="1"/>
        <v>4</v>
      </c>
      <c r="P63" s="7">
        <v>4</v>
      </c>
      <c r="Q63" s="187" t="s">
        <v>135</v>
      </c>
      <c r="R63" s="7">
        <v>22</v>
      </c>
      <c r="S63" s="7"/>
      <c r="T63" s="54"/>
      <c r="U63" s="117"/>
    </row>
    <row r="64" spans="1:21" ht="36.75" customHeight="1" x14ac:dyDescent="0.2">
      <c r="A64" s="58">
        <v>50</v>
      </c>
      <c r="B64" s="60" t="s">
        <v>65</v>
      </c>
      <c r="C64" s="7">
        <v>10</v>
      </c>
      <c r="D64" s="27">
        <v>0</v>
      </c>
      <c r="E64" s="27">
        <v>0</v>
      </c>
      <c r="F64" s="61"/>
      <c r="G64" s="62"/>
      <c r="H64" s="61"/>
      <c r="I64" s="61"/>
      <c r="J64" s="61"/>
      <c r="K64" s="61"/>
      <c r="L64" s="61"/>
      <c r="M64" s="61"/>
      <c r="N64" s="63">
        <f t="shared" si="0"/>
        <v>0</v>
      </c>
      <c r="O64" s="59">
        <f t="shared" si="1"/>
        <v>0</v>
      </c>
      <c r="P64" s="7"/>
      <c r="Q64" s="7"/>
      <c r="R64" s="7"/>
      <c r="S64" s="7"/>
      <c r="T64" s="54"/>
      <c r="U64" s="117"/>
    </row>
    <row r="65" spans="1:21" ht="36.75" customHeight="1" x14ac:dyDescent="0.2">
      <c r="A65" s="58">
        <v>51</v>
      </c>
      <c r="B65" s="60" t="s">
        <v>74</v>
      </c>
      <c r="C65" s="7">
        <v>9</v>
      </c>
      <c r="D65" s="27">
        <v>0</v>
      </c>
      <c r="E65" s="27">
        <v>0</v>
      </c>
      <c r="F65" s="61"/>
      <c r="G65" s="62"/>
      <c r="H65" s="61"/>
      <c r="I65" s="61"/>
      <c r="J65" s="61"/>
      <c r="K65" s="61"/>
      <c r="L65" s="61"/>
      <c r="M65" s="61"/>
      <c r="N65" s="63">
        <f t="shared" si="0"/>
        <v>0</v>
      </c>
      <c r="O65" s="59">
        <f t="shared" si="1"/>
        <v>0</v>
      </c>
      <c r="P65" s="7"/>
      <c r="Q65" s="7"/>
      <c r="R65" s="7"/>
      <c r="S65" s="7"/>
      <c r="T65" s="54"/>
      <c r="U65" s="117"/>
    </row>
    <row r="66" spans="1:21" ht="36.75" customHeight="1" x14ac:dyDescent="0.2">
      <c r="A66" s="58">
        <v>52</v>
      </c>
      <c r="B66" s="60" t="s">
        <v>33</v>
      </c>
      <c r="C66" s="7">
        <v>9</v>
      </c>
      <c r="D66" s="27">
        <v>0</v>
      </c>
      <c r="E66" s="27">
        <v>0</v>
      </c>
      <c r="F66" s="61"/>
      <c r="G66" s="62"/>
      <c r="H66" s="61"/>
      <c r="I66" s="61"/>
      <c r="J66" s="61"/>
      <c r="K66" s="61"/>
      <c r="L66" s="61"/>
      <c r="M66" s="61"/>
      <c r="N66" s="63">
        <f t="shared" si="0"/>
        <v>0</v>
      </c>
      <c r="O66" s="59">
        <f t="shared" si="1"/>
        <v>0</v>
      </c>
      <c r="P66" s="58"/>
      <c r="Q66" s="58"/>
      <c r="R66" s="115"/>
      <c r="S66" s="115"/>
      <c r="T66" s="117"/>
      <c r="U66" s="117"/>
    </row>
    <row r="67" spans="1:21" ht="36.75" customHeight="1" x14ac:dyDescent="0.2">
      <c r="A67" s="58">
        <v>53</v>
      </c>
      <c r="B67" s="60" t="s">
        <v>34</v>
      </c>
      <c r="C67" s="7">
        <v>9</v>
      </c>
      <c r="D67" s="27">
        <v>0</v>
      </c>
      <c r="E67" s="27">
        <v>1</v>
      </c>
      <c r="F67" s="61"/>
      <c r="G67" s="62"/>
      <c r="H67" s="61"/>
      <c r="I67" s="61"/>
      <c r="J67" s="61"/>
      <c r="K67" s="61"/>
      <c r="L67" s="61"/>
      <c r="M67" s="61"/>
      <c r="N67" s="63">
        <f t="shared" si="0"/>
        <v>1</v>
      </c>
      <c r="O67" s="59">
        <f t="shared" si="1"/>
        <v>2</v>
      </c>
      <c r="P67" s="104"/>
      <c r="Q67" s="194"/>
      <c r="R67" s="58"/>
      <c r="S67" s="58"/>
      <c r="T67" s="194" t="s">
        <v>144</v>
      </c>
      <c r="U67" s="200" t="s">
        <v>143</v>
      </c>
    </row>
    <row r="68" spans="1:21" ht="36.75" customHeight="1" x14ac:dyDescent="0.2">
      <c r="A68" s="58">
        <v>54</v>
      </c>
      <c r="B68" s="60" t="s">
        <v>35</v>
      </c>
      <c r="C68" s="7">
        <v>10</v>
      </c>
      <c r="D68" s="27">
        <v>0</v>
      </c>
      <c r="E68" s="27">
        <v>1</v>
      </c>
      <c r="F68" s="61"/>
      <c r="G68" s="62"/>
      <c r="H68" s="61"/>
      <c r="I68" s="61"/>
      <c r="J68" s="61"/>
      <c r="K68" s="61"/>
      <c r="L68" s="61"/>
      <c r="M68" s="61"/>
      <c r="N68" s="63">
        <f t="shared" si="0"/>
        <v>1</v>
      </c>
      <c r="O68" s="59">
        <f t="shared" si="1"/>
        <v>2</v>
      </c>
      <c r="P68" s="58"/>
      <c r="Q68" s="106"/>
      <c r="R68" s="58"/>
      <c r="S68" s="116"/>
      <c r="T68" s="117"/>
      <c r="U68" s="117"/>
    </row>
    <row r="69" spans="1:21" ht="36.75" customHeight="1" x14ac:dyDescent="0.2">
      <c r="A69" s="58">
        <v>55</v>
      </c>
      <c r="B69" s="60" t="s">
        <v>32</v>
      </c>
      <c r="C69" s="7">
        <v>10</v>
      </c>
      <c r="D69" s="27">
        <v>0</v>
      </c>
      <c r="E69" s="27">
        <v>0</v>
      </c>
      <c r="F69" s="61"/>
      <c r="G69" s="62"/>
      <c r="H69" s="61"/>
      <c r="I69" s="61"/>
      <c r="J69" s="61"/>
      <c r="K69" s="61"/>
      <c r="L69" s="61"/>
      <c r="M69" s="61"/>
      <c r="N69" s="63">
        <f t="shared" si="0"/>
        <v>0</v>
      </c>
      <c r="O69" s="59">
        <f t="shared" si="1"/>
        <v>0</v>
      </c>
      <c r="P69" s="58"/>
      <c r="Q69" s="106"/>
      <c r="R69" s="58"/>
      <c r="S69" s="58"/>
      <c r="T69" s="117"/>
      <c r="U69" s="117"/>
    </row>
    <row r="70" spans="1:21" ht="36.75" customHeight="1" x14ac:dyDescent="0.2">
      <c r="A70" s="58">
        <v>56</v>
      </c>
      <c r="B70" s="60" t="s">
        <v>63</v>
      </c>
      <c r="C70" s="7">
        <v>11</v>
      </c>
      <c r="D70" s="27">
        <v>0</v>
      </c>
      <c r="E70" s="27">
        <v>0</v>
      </c>
      <c r="F70" s="61"/>
      <c r="G70" s="62"/>
      <c r="H70" s="61"/>
      <c r="I70" s="61"/>
      <c r="J70" s="61"/>
      <c r="K70" s="61"/>
      <c r="L70" s="61"/>
      <c r="M70" s="61"/>
      <c r="N70" s="63">
        <f t="shared" si="0"/>
        <v>0</v>
      </c>
      <c r="O70" s="59">
        <f t="shared" si="1"/>
        <v>0</v>
      </c>
      <c r="P70" s="58"/>
      <c r="Q70" s="58"/>
      <c r="R70" s="58"/>
      <c r="S70" s="58"/>
      <c r="T70" s="117"/>
      <c r="U70" s="117"/>
    </row>
    <row r="71" spans="1:21" ht="36.75" customHeight="1" x14ac:dyDescent="0.2">
      <c r="A71" s="58">
        <v>57</v>
      </c>
      <c r="B71" s="60" t="s">
        <v>36</v>
      </c>
      <c r="C71" s="7">
        <v>10</v>
      </c>
      <c r="D71" s="27">
        <v>1</v>
      </c>
      <c r="E71" s="27">
        <v>1</v>
      </c>
      <c r="F71" s="61"/>
      <c r="G71" s="62"/>
      <c r="H71" s="61"/>
      <c r="I71" s="61"/>
      <c r="J71" s="61"/>
      <c r="K71" s="61"/>
      <c r="L71" s="61"/>
      <c r="M71" s="61"/>
      <c r="N71" s="63">
        <f t="shared" si="0"/>
        <v>2</v>
      </c>
      <c r="O71" s="59">
        <f t="shared" si="1"/>
        <v>4</v>
      </c>
      <c r="P71" s="58"/>
      <c r="Q71" s="106"/>
      <c r="R71" s="58"/>
      <c r="S71" s="58"/>
      <c r="T71" s="117"/>
      <c r="U71" s="117"/>
    </row>
    <row r="72" spans="1:21" ht="36.75" customHeight="1" x14ac:dyDescent="0.2">
      <c r="A72" s="58">
        <v>58</v>
      </c>
      <c r="B72" s="60" t="s">
        <v>37</v>
      </c>
      <c r="C72" s="7">
        <v>11</v>
      </c>
      <c r="D72" s="27">
        <v>0</v>
      </c>
      <c r="E72" s="27">
        <v>1</v>
      </c>
      <c r="F72" s="61"/>
      <c r="G72" s="62"/>
      <c r="H72" s="61"/>
      <c r="I72" s="61"/>
      <c r="J72" s="61"/>
      <c r="K72" s="61"/>
      <c r="L72" s="61"/>
      <c r="M72" s="61"/>
      <c r="N72" s="63">
        <f t="shared" si="0"/>
        <v>1</v>
      </c>
      <c r="O72" s="59">
        <f t="shared" si="1"/>
        <v>2</v>
      </c>
      <c r="P72" s="58"/>
      <c r="Q72" s="58"/>
      <c r="R72" s="58"/>
      <c r="S72" s="58"/>
      <c r="T72" s="117"/>
      <c r="U72" s="117"/>
    </row>
    <row r="73" spans="1:21" ht="36.75" customHeight="1" x14ac:dyDescent="0.2">
      <c r="A73" s="58">
        <v>59</v>
      </c>
      <c r="B73" s="60" t="s">
        <v>38</v>
      </c>
      <c r="C73" s="7">
        <v>11</v>
      </c>
      <c r="D73" s="27">
        <v>0</v>
      </c>
      <c r="E73" s="27">
        <v>0</v>
      </c>
      <c r="F73" s="61"/>
      <c r="G73" s="62"/>
      <c r="H73" s="61"/>
      <c r="I73" s="61"/>
      <c r="J73" s="61"/>
      <c r="K73" s="61"/>
      <c r="L73" s="61"/>
      <c r="M73" s="61"/>
      <c r="N73" s="63">
        <f t="shared" si="0"/>
        <v>0</v>
      </c>
      <c r="O73" s="59">
        <f t="shared" si="1"/>
        <v>0</v>
      </c>
      <c r="P73" s="7"/>
      <c r="Q73" s="7"/>
      <c r="R73" s="7"/>
      <c r="S73" s="7"/>
      <c r="T73" s="54"/>
      <c r="U73" s="117"/>
    </row>
    <row r="74" spans="1:21" s="105" customFormat="1" ht="36.75" customHeight="1" x14ac:dyDescent="0.2">
      <c r="A74" s="107">
        <v>60</v>
      </c>
      <c r="B74" s="20" t="s">
        <v>39</v>
      </c>
      <c r="C74" s="108">
        <v>9</v>
      </c>
      <c r="D74" s="109">
        <v>1</v>
      </c>
      <c r="E74" s="109">
        <v>1</v>
      </c>
      <c r="F74" s="110"/>
      <c r="G74" s="111"/>
      <c r="H74" s="110"/>
      <c r="I74" s="110"/>
      <c r="J74" s="110"/>
      <c r="K74" s="110"/>
      <c r="L74" s="110"/>
      <c r="M74" s="110"/>
      <c r="N74" s="112">
        <f t="shared" si="0"/>
        <v>2</v>
      </c>
      <c r="O74" s="113">
        <f t="shared" si="1"/>
        <v>4</v>
      </c>
      <c r="P74" s="107"/>
      <c r="Q74" s="131" t="s">
        <v>140</v>
      </c>
      <c r="R74" s="127"/>
      <c r="S74" s="128"/>
      <c r="T74" s="118"/>
      <c r="U74" s="118"/>
    </row>
    <row r="75" spans="1:21" ht="36.75" customHeight="1" x14ac:dyDescent="0.2">
      <c r="A75" s="58">
        <v>61</v>
      </c>
      <c r="B75" s="60" t="s">
        <v>75</v>
      </c>
      <c r="C75" s="7">
        <v>14</v>
      </c>
      <c r="D75" s="27">
        <v>1</v>
      </c>
      <c r="E75" s="27">
        <v>1</v>
      </c>
      <c r="F75" s="61"/>
      <c r="G75" s="62"/>
      <c r="H75" s="61"/>
      <c r="I75" s="61"/>
      <c r="J75" s="61"/>
      <c r="K75" s="61"/>
      <c r="L75" s="61"/>
      <c r="M75" s="61"/>
      <c r="N75" s="63">
        <f t="shared" si="0"/>
        <v>2</v>
      </c>
      <c r="O75" s="59">
        <f t="shared" si="1"/>
        <v>4</v>
      </c>
      <c r="P75" s="58">
        <v>4</v>
      </c>
      <c r="Q75" s="193" t="s">
        <v>122</v>
      </c>
      <c r="R75" s="58">
        <v>22</v>
      </c>
      <c r="S75" s="58">
        <v>2</v>
      </c>
      <c r="T75" s="117"/>
      <c r="U75" s="117"/>
    </row>
    <row r="76" spans="1:21" ht="36.75" customHeight="1" x14ac:dyDescent="0.2">
      <c r="A76" s="58">
        <v>62</v>
      </c>
      <c r="B76" s="60" t="s">
        <v>41</v>
      </c>
      <c r="C76" s="7">
        <v>14</v>
      </c>
      <c r="D76" s="27">
        <v>0</v>
      </c>
      <c r="E76" s="27">
        <v>1</v>
      </c>
      <c r="F76" s="61"/>
      <c r="G76" s="62"/>
      <c r="H76" s="61"/>
      <c r="I76" s="61"/>
      <c r="J76" s="61"/>
      <c r="K76" s="61"/>
      <c r="L76" s="61"/>
      <c r="M76" s="61"/>
      <c r="N76" s="63">
        <f t="shared" si="0"/>
        <v>1</v>
      </c>
      <c r="O76" s="59">
        <f t="shared" si="1"/>
        <v>2</v>
      </c>
      <c r="P76" s="58">
        <v>2</v>
      </c>
      <c r="Q76" s="185" t="s">
        <v>126</v>
      </c>
      <c r="R76" s="58">
        <v>23</v>
      </c>
      <c r="S76" s="58">
        <v>1</v>
      </c>
      <c r="T76" s="117"/>
      <c r="U76" s="117"/>
    </row>
    <row r="77" spans="1:21" ht="36.75" customHeight="1" x14ac:dyDescent="0.2">
      <c r="A77" s="58">
        <v>63</v>
      </c>
      <c r="B77" s="60" t="s">
        <v>42</v>
      </c>
      <c r="C77" s="7">
        <v>14</v>
      </c>
      <c r="D77" s="27">
        <v>0</v>
      </c>
      <c r="E77" s="27">
        <v>1</v>
      </c>
      <c r="F77" s="61"/>
      <c r="G77" s="62"/>
      <c r="H77" s="61"/>
      <c r="I77" s="61"/>
      <c r="J77" s="61"/>
      <c r="K77" s="61"/>
      <c r="L77" s="61"/>
      <c r="M77" s="61"/>
      <c r="N77" s="63">
        <f t="shared" si="0"/>
        <v>1</v>
      </c>
      <c r="O77" s="59">
        <f t="shared" si="1"/>
        <v>2</v>
      </c>
      <c r="P77" s="58">
        <v>2</v>
      </c>
      <c r="Q77" s="189" t="s">
        <v>121</v>
      </c>
      <c r="R77" s="58">
        <v>21</v>
      </c>
      <c r="S77" s="58"/>
      <c r="T77" s="117"/>
      <c r="U77" s="117"/>
    </row>
    <row r="78" spans="1:21" ht="36.75" customHeight="1" x14ac:dyDescent="0.2">
      <c r="A78" s="58">
        <v>64</v>
      </c>
      <c r="B78" s="60" t="s">
        <v>43</v>
      </c>
      <c r="C78" s="7">
        <v>14</v>
      </c>
      <c r="D78" s="27">
        <v>1</v>
      </c>
      <c r="E78" s="27">
        <v>1</v>
      </c>
      <c r="F78" s="61"/>
      <c r="G78" s="62"/>
      <c r="H78" s="61"/>
      <c r="I78" s="61"/>
      <c r="J78" s="61"/>
      <c r="K78" s="61"/>
      <c r="L78" s="61"/>
      <c r="M78" s="61"/>
      <c r="N78" s="63">
        <f t="shared" si="0"/>
        <v>2</v>
      </c>
      <c r="O78" s="59">
        <f t="shared" si="1"/>
        <v>4</v>
      </c>
      <c r="P78" s="58">
        <v>4</v>
      </c>
      <c r="Q78" s="189" t="s">
        <v>121</v>
      </c>
      <c r="R78" s="58">
        <v>21</v>
      </c>
      <c r="S78" s="58"/>
      <c r="T78" s="117"/>
      <c r="U78" s="117"/>
    </row>
    <row r="79" spans="1:21" ht="36.75" customHeight="1" x14ac:dyDescent="0.2">
      <c r="A79" s="58">
        <v>65</v>
      </c>
      <c r="B79" s="60" t="s">
        <v>40</v>
      </c>
      <c r="C79" s="7">
        <v>14</v>
      </c>
      <c r="D79" s="27">
        <v>1</v>
      </c>
      <c r="E79" s="27">
        <v>1</v>
      </c>
      <c r="F79" s="61"/>
      <c r="G79" s="62"/>
      <c r="H79" s="61"/>
      <c r="I79" s="61"/>
      <c r="J79" s="61"/>
      <c r="K79" s="61"/>
      <c r="L79" s="61"/>
      <c r="M79" s="61"/>
      <c r="N79" s="63">
        <f t="shared" si="0"/>
        <v>2</v>
      </c>
      <c r="O79" s="59">
        <f t="shared" si="1"/>
        <v>4</v>
      </c>
      <c r="P79" s="58">
        <v>4</v>
      </c>
      <c r="Q79" s="188" t="s">
        <v>121</v>
      </c>
      <c r="R79" s="58">
        <v>21</v>
      </c>
      <c r="S79" s="58">
        <v>5</v>
      </c>
      <c r="T79" s="117"/>
      <c r="U79" s="117"/>
    </row>
    <row r="80" spans="1:21" ht="36.75" customHeight="1" x14ac:dyDescent="0.2">
      <c r="A80" s="58">
        <v>66</v>
      </c>
      <c r="B80" s="60" t="s">
        <v>131</v>
      </c>
      <c r="C80" s="7">
        <v>14</v>
      </c>
      <c r="D80" s="27">
        <v>0</v>
      </c>
      <c r="E80" s="27">
        <v>1</v>
      </c>
      <c r="F80" s="61"/>
      <c r="G80" s="62"/>
      <c r="H80" s="61"/>
      <c r="I80" s="61"/>
      <c r="J80" s="61"/>
      <c r="K80" s="61"/>
      <c r="L80" s="61"/>
      <c r="M80" s="61"/>
      <c r="N80" s="63">
        <f t="shared" ref="N80:N108" si="2">D80+E80</f>
        <v>1</v>
      </c>
      <c r="O80" s="59">
        <f t="shared" ref="O80:O108" si="3">N80*2</f>
        <v>2</v>
      </c>
      <c r="P80" s="58">
        <v>2</v>
      </c>
      <c r="Q80" s="150" t="s">
        <v>120</v>
      </c>
      <c r="R80" s="58">
        <v>21</v>
      </c>
      <c r="S80" s="58">
        <v>2</v>
      </c>
      <c r="T80" s="117"/>
      <c r="U80" s="117"/>
    </row>
    <row r="81" spans="1:21" ht="36.75" customHeight="1" x14ac:dyDescent="0.2">
      <c r="A81" s="58">
        <v>67</v>
      </c>
      <c r="B81" s="60" t="s">
        <v>132</v>
      </c>
      <c r="C81" s="7">
        <v>14</v>
      </c>
      <c r="D81" s="27">
        <v>1</v>
      </c>
      <c r="E81" s="27">
        <v>1</v>
      </c>
      <c r="F81" s="61"/>
      <c r="G81" s="62"/>
      <c r="H81" s="61"/>
      <c r="I81" s="61"/>
      <c r="J81" s="61"/>
      <c r="K81" s="61"/>
      <c r="L81" s="61"/>
      <c r="M81" s="61"/>
      <c r="N81" s="63">
        <f t="shared" si="2"/>
        <v>2</v>
      </c>
      <c r="O81" s="59">
        <f t="shared" si="3"/>
        <v>4</v>
      </c>
      <c r="P81" s="58">
        <v>4</v>
      </c>
      <c r="Q81" s="149" t="s">
        <v>120</v>
      </c>
      <c r="R81" s="58">
        <v>21</v>
      </c>
      <c r="S81" s="58">
        <v>7</v>
      </c>
      <c r="T81" s="117"/>
      <c r="U81" s="117"/>
    </row>
    <row r="82" spans="1:21" ht="36.75" customHeight="1" x14ac:dyDescent="0.2">
      <c r="A82" s="58">
        <v>68</v>
      </c>
      <c r="B82" s="60" t="s">
        <v>128</v>
      </c>
      <c r="C82" s="7">
        <v>14</v>
      </c>
      <c r="D82" s="27">
        <v>0</v>
      </c>
      <c r="E82" s="27">
        <v>1</v>
      </c>
      <c r="F82" s="61"/>
      <c r="G82" s="62"/>
      <c r="H82" s="61"/>
      <c r="I82" s="61"/>
      <c r="J82" s="61"/>
      <c r="K82" s="61"/>
      <c r="L82" s="61"/>
      <c r="M82" s="61"/>
      <c r="N82" s="63">
        <f t="shared" si="2"/>
        <v>1</v>
      </c>
      <c r="O82" s="59">
        <f t="shared" si="3"/>
        <v>2</v>
      </c>
      <c r="P82" s="7">
        <v>2</v>
      </c>
      <c r="Q82" s="150" t="s">
        <v>120</v>
      </c>
      <c r="R82" s="58">
        <v>21</v>
      </c>
      <c r="S82" s="7">
        <v>2</v>
      </c>
      <c r="T82" s="117"/>
      <c r="U82" s="117"/>
    </row>
    <row r="83" spans="1:21" ht="36.75" customHeight="1" x14ac:dyDescent="0.2">
      <c r="A83" s="58">
        <v>69</v>
      </c>
      <c r="B83" s="60" t="s">
        <v>44</v>
      </c>
      <c r="C83" s="7">
        <v>14</v>
      </c>
      <c r="D83" s="27">
        <v>1</v>
      </c>
      <c r="E83" s="27">
        <v>1</v>
      </c>
      <c r="F83" s="61"/>
      <c r="G83" s="62"/>
      <c r="H83" s="61"/>
      <c r="I83" s="61"/>
      <c r="J83" s="61"/>
      <c r="K83" s="61"/>
      <c r="L83" s="61"/>
      <c r="M83" s="61"/>
      <c r="N83" s="63">
        <f t="shared" si="2"/>
        <v>2</v>
      </c>
      <c r="O83" s="59">
        <f t="shared" si="3"/>
        <v>4</v>
      </c>
      <c r="P83" s="58">
        <v>4</v>
      </c>
      <c r="Q83" s="189" t="s">
        <v>121</v>
      </c>
      <c r="R83" s="58">
        <v>21</v>
      </c>
      <c r="S83" s="58">
        <v>2</v>
      </c>
      <c r="T83" s="117"/>
      <c r="U83" s="117"/>
    </row>
    <row r="84" spans="1:21" ht="36.75" customHeight="1" x14ac:dyDescent="0.2">
      <c r="A84" s="58">
        <v>70</v>
      </c>
      <c r="B84" s="60" t="s">
        <v>67</v>
      </c>
      <c r="C84" s="7">
        <v>12</v>
      </c>
      <c r="D84" s="27">
        <v>1</v>
      </c>
      <c r="E84" s="27">
        <v>1</v>
      </c>
      <c r="F84" s="61"/>
      <c r="G84" s="62"/>
      <c r="H84" s="61"/>
      <c r="I84" s="61"/>
      <c r="J84" s="61"/>
      <c r="K84" s="61"/>
      <c r="L84" s="61"/>
      <c r="M84" s="61"/>
      <c r="N84" s="63">
        <f t="shared" si="2"/>
        <v>2</v>
      </c>
      <c r="O84" s="59">
        <f t="shared" si="3"/>
        <v>4</v>
      </c>
      <c r="P84" s="58">
        <v>4</v>
      </c>
      <c r="Q84" s="183" t="s">
        <v>124</v>
      </c>
      <c r="R84" s="58">
        <v>22</v>
      </c>
      <c r="S84" s="58">
        <v>2</v>
      </c>
      <c r="T84" s="117"/>
      <c r="U84" s="117"/>
    </row>
    <row r="85" spans="1:21" s="13" customFormat="1" ht="36.75" customHeight="1" x14ac:dyDescent="0.2">
      <c r="A85" s="5">
        <v>71</v>
      </c>
      <c r="B85" s="60" t="s">
        <v>45</v>
      </c>
      <c r="C85" s="11">
        <v>12</v>
      </c>
      <c r="D85" s="8">
        <v>0</v>
      </c>
      <c r="E85" s="8">
        <v>1</v>
      </c>
      <c r="F85" s="100"/>
      <c r="G85" s="101"/>
      <c r="H85" s="100"/>
      <c r="I85" s="100"/>
      <c r="J85" s="100"/>
      <c r="K85" s="100"/>
      <c r="L85" s="100"/>
      <c r="M85" s="100"/>
      <c r="N85" s="102">
        <f t="shared" si="2"/>
        <v>1</v>
      </c>
      <c r="O85" s="103">
        <f t="shared" si="3"/>
        <v>2</v>
      </c>
      <c r="P85" s="11">
        <v>2</v>
      </c>
      <c r="Q85" s="183" t="s">
        <v>124</v>
      </c>
      <c r="R85" s="11">
        <v>22</v>
      </c>
      <c r="S85" s="11">
        <v>2</v>
      </c>
      <c r="T85" s="201"/>
      <c r="U85" s="201"/>
    </row>
    <row r="86" spans="1:21" ht="36.75" customHeight="1" x14ac:dyDescent="0.2">
      <c r="A86" s="58">
        <v>72</v>
      </c>
      <c r="B86" s="60" t="s">
        <v>76</v>
      </c>
      <c r="C86" s="7">
        <v>12</v>
      </c>
      <c r="D86" s="27">
        <v>2</v>
      </c>
      <c r="E86" s="27">
        <v>2</v>
      </c>
      <c r="F86" s="61"/>
      <c r="G86" s="62"/>
      <c r="H86" s="61"/>
      <c r="I86" s="61"/>
      <c r="J86" s="61"/>
      <c r="K86" s="61"/>
      <c r="L86" s="61"/>
      <c r="M86" s="61"/>
      <c r="N86" s="63">
        <f t="shared" si="2"/>
        <v>4</v>
      </c>
      <c r="O86" s="59">
        <f t="shared" si="3"/>
        <v>8</v>
      </c>
      <c r="P86" s="58">
        <v>8</v>
      </c>
      <c r="Q86" s="184" t="s">
        <v>126</v>
      </c>
      <c r="R86" s="58">
        <v>23</v>
      </c>
      <c r="S86" s="58">
        <v>6</v>
      </c>
      <c r="T86" s="117"/>
      <c r="U86" s="117"/>
    </row>
    <row r="87" spans="1:21" ht="36.75" customHeight="1" x14ac:dyDescent="0.2">
      <c r="A87" s="58">
        <v>73</v>
      </c>
      <c r="B87" s="60" t="s">
        <v>46</v>
      </c>
      <c r="C87" s="7">
        <v>12</v>
      </c>
      <c r="D87" s="27">
        <v>1</v>
      </c>
      <c r="E87" s="27">
        <v>1</v>
      </c>
      <c r="F87" s="61"/>
      <c r="G87" s="62"/>
      <c r="H87" s="61"/>
      <c r="I87" s="61"/>
      <c r="J87" s="61"/>
      <c r="K87" s="61"/>
      <c r="L87" s="61"/>
      <c r="M87" s="61"/>
      <c r="N87" s="63">
        <f t="shared" si="2"/>
        <v>2</v>
      </c>
      <c r="O87" s="59">
        <f t="shared" si="3"/>
        <v>4</v>
      </c>
      <c r="P87" s="58">
        <v>4</v>
      </c>
      <c r="Q87" s="185" t="s">
        <v>126</v>
      </c>
      <c r="R87" s="58">
        <v>23</v>
      </c>
      <c r="S87" s="58">
        <v>2</v>
      </c>
      <c r="T87" s="117"/>
      <c r="U87" s="117"/>
    </row>
    <row r="88" spans="1:21" ht="36.75" customHeight="1" x14ac:dyDescent="0.2">
      <c r="A88" s="58">
        <v>74</v>
      </c>
      <c r="B88" s="60" t="s">
        <v>77</v>
      </c>
      <c r="C88" s="7">
        <v>12</v>
      </c>
      <c r="D88" s="27">
        <v>0</v>
      </c>
      <c r="E88" s="27">
        <v>2</v>
      </c>
      <c r="F88" s="61"/>
      <c r="G88" s="62"/>
      <c r="H88" s="61"/>
      <c r="I88" s="61"/>
      <c r="J88" s="61"/>
      <c r="K88" s="61"/>
      <c r="L88" s="61"/>
      <c r="M88" s="61"/>
      <c r="N88" s="63">
        <f t="shared" si="2"/>
        <v>2</v>
      </c>
      <c r="O88" s="59">
        <f t="shared" si="3"/>
        <v>4</v>
      </c>
      <c r="P88" s="58">
        <v>4</v>
      </c>
      <c r="Q88" s="182" t="s">
        <v>124</v>
      </c>
      <c r="R88" s="58">
        <v>22</v>
      </c>
      <c r="S88" s="58">
        <v>6</v>
      </c>
      <c r="T88" s="117"/>
      <c r="U88" s="117"/>
    </row>
    <row r="89" spans="1:21" ht="36.75" customHeight="1" x14ac:dyDescent="0.2">
      <c r="A89" s="58">
        <v>75</v>
      </c>
      <c r="B89" s="60" t="s">
        <v>47</v>
      </c>
      <c r="C89" s="7">
        <v>7</v>
      </c>
      <c r="D89" s="27">
        <v>1</v>
      </c>
      <c r="E89" s="27">
        <v>1</v>
      </c>
      <c r="F89" s="61"/>
      <c r="G89" s="62"/>
      <c r="H89" s="61"/>
      <c r="I89" s="61"/>
      <c r="J89" s="61"/>
      <c r="K89" s="61"/>
      <c r="L89" s="61"/>
      <c r="M89" s="61"/>
      <c r="N89" s="63">
        <f t="shared" si="2"/>
        <v>2</v>
      </c>
      <c r="O89" s="59">
        <f t="shared" si="3"/>
        <v>4</v>
      </c>
      <c r="P89" s="58">
        <v>4</v>
      </c>
      <c r="Q89" s="175" t="s">
        <v>119</v>
      </c>
      <c r="R89" s="58">
        <v>21</v>
      </c>
      <c r="S89" s="58">
        <v>3</v>
      </c>
      <c r="T89" s="117"/>
      <c r="U89" s="117"/>
    </row>
    <row r="90" spans="1:21" ht="36.75" customHeight="1" x14ac:dyDescent="0.2">
      <c r="A90" s="58">
        <v>76</v>
      </c>
      <c r="B90" s="60" t="s">
        <v>48</v>
      </c>
      <c r="C90" s="7">
        <v>7</v>
      </c>
      <c r="D90" s="27">
        <v>1</v>
      </c>
      <c r="E90" s="27">
        <v>1</v>
      </c>
      <c r="F90" s="61"/>
      <c r="G90" s="62"/>
      <c r="H90" s="61"/>
      <c r="I90" s="61"/>
      <c r="J90" s="61"/>
      <c r="K90" s="61"/>
      <c r="L90" s="61"/>
      <c r="M90" s="61"/>
      <c r="N90" s="63">
        <f t="shared" si="2"/>
        <v>2</v>
      </c>
      <c r="O90" s="59">
        <f t="shared" si="3"/>
        <v>4</v>
      </c>
      <c r="P90" s="58">
        <v>4</v>
      </c>
      <c r="Q90" s="175" t="s">
        <v>119</v>
      </c>
      <c r="R90" s="58">
        <v>21</v>
      </c>
      <c r="S90" s="58"/>
      <c r="T90" s="117"/>
      <c r="U90" s="117"/>
    </row>
    <row r="91" spans="1:21" ht="36.75" customHeight="1" x14ac:dyDescent="0.2">
      <c r="A91" s="58">
        <v>77</v>
      </c>
      <c r="B91" s="60" t="s">
        <v>49</v>
      </c>
      <c r="C91" s="7">
        <v>7</v>
      </c>
      <c r="D91" s="27">
        <v>1</v>
      </c>
      <c r="E91" s="27">
        <v>1</v>
      </c>
      <c r="F91" s="61"/>
      <c r="G91" s="62"/>
      <c r="H91" s="61"/>
      <c r="I91" s="61"/>
      <c r="J91" s="61"/>
      <c r="K91" s="61"/>
      <c r="L91" s="61"/>
      <c r="M91" s="61"/>
      <c r="N91" s="63">
        <f t="shared" si="2"/>
        <v>2</v>
      </c>
      <c r="O91" s="59">
        <f t="shared" si="3"/>
        <v>4</v>
      </c>
      <c r="P91" s="58">
        <v>4</v>
      </c>
      <c r="Q91" s="174" t="s">
        <v>119</v>
      </c>
      <c r="R91" s="58">
        <v>21</v>
      </c>
      <c r="S91" s="58">
        <v>4</v>
      </c>
      <c r="T91" s="117"/>
      <c r="U91" s="117"/>
    </row>
    <row r="92" spans="1:21" ht="36.75" customHeight="1" x14ac:dyDescent="0.2">
      <c r="A92" s="58">
        <v>78</v>
      </c>
      <c r="B92" s="60" t="s">
        <v>50</v>
      </c>
      <c r="C92" s="7">
        <v>8</v>
      </c>
      <c r="D92" s="27">
        <v>1</v>
      </c>
      <c r="E92" s="27">
        <v>0</v>
      </c>
      <c r="F92" s="61"/>
      <c r="G92" s="62"/>
      <c r="H92" s="61"/>
      <c r="I92" s="61"/>
      <c r="J92" s="61"/>
      <c r="K92" s="61"/>
      <c r="L92" s="61"/>
      <c r="M92" s="61"/>
      <c r="N92" s="63">
        <f t="shared" si="2"/>
        <v>1</v>
      </c>
      <c r="O92" s="59">
        <f t="shared" si="3"/>
        <v>2</v>
      </c>
      <c r="P92" s="58">
        <v>2</v>
      </c>
      <c r="Q92" s="177" t="s">
        <v>125</v>
      </c>
      <c r="R92" s="58">
        <v>22</v>
      </c>
      <c r="S92" s="58">
        <v>1</v>
      </c>
      <c r="T92" s="117"/>
      <c r="U92" s="117"/>
    </row>
    <row r="93" spans="1:21" ht="36.75" customHeight="1" x14ac:dyDescent="0.2">
      <c r="A93" s="58">
        <v>79</v>
      </c>
      <c r="B93" s="60" t="s">
        <v>51</v>
      </c>
      <c r="C93" s="7">
        <v>8</v>
      </c>
      <c r="D93" s="27">
        <v>2</v>
      </c>
      <c r="E93" s="27">
        <v>1</v>
      </c>
      <c r="F93" s="61"/>
      <c r="G93" s="62"/>
      <c r="H93" s="61"/>
      <c r="I93" s="61"/>
      <c r="J93" s="61"/>
      <c r="K93" s="61"/>
      <c r="L93" s="61"/>
      <c r="M93" s="61"/>
      <c r="N93" s="63">
        <f t="shared" si="2"/>
        <v>3</v>
      </c>
      <c r="O93" s="59">
        <f t="shared" si="3"/>
        <v>6</v>
      </c>
      <c r="P93" s="58">
        <v>6</v>
      </c>
      <c r="Q93" s="177" t="s">
        <v>125</v>
      </c>
      <c r="R93" s="58">
        <v>22</v>
      </c>
      <c r="S93" s="58">
        <v>2</v>
      </c>
      <c r="T93" s="117"/>
      <c r="U93" s="117"/>
    </row>
    <row r="94" spans="1:21" ht="36.75" customHeight="1" x14ac:dyDescent="0.2">
      <c r="A94" s="58">
        <v>80</v>
      </c>
      <c r="B94" s="60" t="s">
        <v>68</v>
      </c>
      <c r="C94" s="7">
        <v>7</v>
      </c>
      <c r="D94" s="27">
        <v>0</v>
      </c>
      <c r="E94" s="27">
        <v>1</v>
      </c>
      <c r="F94" s="61"/>
      <c r="G94" s="62"/>
      <c r="H94" s="61"/>
      <c r="I94" s="61"/>
      <c r="J94" s="61"/>
      <c r="K94" s="61"/>
      <c r="L94" s="61"/>
      <c r="M94" s="61"/>
      <c r="N94" s="63">
        <f t="shared" si="2"/>
        <v>1</v>
      </c>
      <c r="O94" s="59">
        <f t="shared" si="3"/>
        <v>2</v>
      </c>
      <c r="P94" s="7">
        <v>2</v>
      </c>
      <c r="Q94" s="176" t="s">
        <v>119</v>
      </c>
      <c r="R94" s="7">
        <v>21</v>
      </c>
      <c r="S94" s="7"/>
      <c r="T94" s="54"/>
      <c r="U94" s="117"/>
    </row>
    <row r="95" spans="1:21" ht="36.75" customHeight="1" x14ac:dyDescent="0.2">
      <c r="A95" s="58"/>
      <c r="B95" s="50" t="s">
        <v>68</v>
      </c>
      <c r="C95" s="51">
        <v>7</v>
      </c>
      <c r="D95" s="27"/>
      <c r="E95" s="27"/>
      <c r="F95" s="61"/>
      <c r="G95" s="62"/>
      <c r="H95" s="61"/>
      <c r="I95" s="61"/>
      <c r="J95" s="61"/>
      <c r="K95" s="61"/>
      <c r="L95" s="61"/>
      <c r="M95" s="61"/>
      <c r="N95" s="63"/>
      <c r="O95" s="59"/>
      <c r="P95" s="58">
        <v>0</v>
      </c>
      <c r="Q95" s="181" t="s">
        <v>123</v>
      </c>
      <c r="R95" s="58">
        <v>21</v>
      </c>
      <c r="S95" s="58">
        <v>2</v>
      </c>
      <c r="T95" s="117"/>
      <c r="U95" s="117"/>
    </row>
    <row r="96" spans="1:21" ht="36.75" customHeight="1" x14ac:dyDescent="0.2">
      <c r="A96" s="58">
        <v>81</v>
      </c>
      <c r="B96" s="60" t="s">
        <v>78</v>
      </c>
      <c r="C96" s="7">
        <v>8</v>
      </c>
      <c r="D96" s="27">
        <v>2</v>
      </c>
      <c r="E96" s="27">
        <v>2</v>
      </c>
      <c r="F96" s="61"/>
      <c r="G96" s="62"/>
      <c r="H96" s="61"/>
      <c r="I96" s="61"/>
      <c r="J96" s="61"/>
      <c r="K96" s="61"/>
      <c r="L96" s="61"/>
      <c r="M96" s="61"/>
      <c r="N96" s="63">
        <f t="shared" si="2"/>
        <v>4</v>
      </c>
      <c r="O96" s="59">
        <v>8</v>
      </c>
      <c r="P96" s="58">
        <v>6</v>
      </c>
      <c r="Q96" s="178" t="s">
        <v>142</v>
      </c>
      <c r="R96" s="58">
        <v>23</v>
      </c>
      <c r="S96" s="58">
        <v>3</v>
      </c>
      <c r="T96" s="117"/>
      <c r="U96" s="117"/>
    </row>
    <row r="97" spans="1:21" ht="36.75" customHeight="1" x14ac:dyDescent="0.2">
      <c r="A97" s="58"/>
      <c r="B97" s="50" t="s">
        <v>78</v>
      </c>
      <c r="C97" s="51">
        <v>8</v>
      </c>
      <c r="D97" s="27"/>
      <c r="E97" s="27"/>
      <c r="F97" s="61"/>
      <c r="G97" s="62"/>
      <c r="H97" s="61"/>
      <c r="I97" s="61"/>
      <c r="J97" s="61"/>
      <c r="K97" s="61"/>
      <c r="L97" s="61"/>
      <c r="M97" s="61"/>
      <c r="N97" s="63"/>
      <c r="O97" s="59">
        <v>2</v>
      </c>
      <c r="P97" s="58">
        <v>2</v>
      </c>
      <c r="Q97" s="183" t="s">
        <v>124</v>
      </c>
      <c r="R97" s="58">
        <v>22</v>
      </c>
      <c r="S97" s="58"/>
      <c r="T97" s="117"/>
      <c r="U97" s="117"/>
    </row>
    <row r="98" spans="1:21" ht="36.75" customHeight="1" x14ac:dyDescent="0.2">
      <c r="A98" s="58">
        <v>82</v>
      </c>
      <c r="B98" s="60" t="s">
        <v>52</v>
      </c>
      <c r="C98" s="7">
        <v>8</v>
      </c>
      <c r="D98" s="27">
        <v>1</v>
      </c>
      <c r="E98" s="27">
        <v>1</v>
      </c>
      <c r="F98" s="61"/>
      <c r="G98" s="62"/>
      <c r="H98" s="61"/>
      <c r="I98" s="61"/>
      <c r="J98" s="61"/>
      <c r="K98" s="61"/>
      <c r="L98" s="61"/>
      <c r="M98" s="61"/>
      <c r="N98" s="63">
        <f t="shared" si="2"/>
        <v>2</v>
      </c>
      <c r="O98" s="59">
        <f t="shared" si="3"/>
        <v>4</v>
      </c>
      <c r="P98" s="58">
        <v>4</v>
      </c>
      <c r="Q98" s="179" t="s">
        <v>142</v>
      </c>
      <c r="R98" s="58">
        <v>23</v>
      </c>
      <c r="S98" s="58">
        <v>2</v>
      </c>
      <c r="T98" s="117"/>
      <c r="U98" s="117"/>
    </row>
    <row r="99" spans="1:21" ht="36.75" customHeight="1" x14ac:dyDescent="0.2">
      <c r="A99" s="58">
        <v>83</v>
      </c>
      <c r="B99" s="60" t="s">
        <v>53</v>
      </c>
      <c r="C99" s="7">
        <v>8</v>
      </c>
      <c r="D99" s="27">
        <v>1</v>
      </c>
      <c r="E99" s="27">
        <v>2</v>
      </c>
      <c r="F99" s="61"/>
      <c r="G99" s="62"/>
      <c r="H99" s="61"/>
      <c r="I99" s="61"/>
      <c r="J99" s="61"/>
      <c r="K99" s="61"/>
      <c r="L99" s="61"/>
      <c r="M99" s="61"/>
      <c r="N99" s="63">
        <f t="shared" si="2"/>
        <v>3</v>
      </c>
      <c r="O99" s="59">
        <f t="shared" si="3"/>
        <v>6</v>
      </c>
      <c r="P99" s="58">
        <v>6</v>
      </c>
      <c r="Q99" s="180" t="s">
        <v>142</v>
      </c>
      <c r="R99" s="58">
        <v>23</v>
      </c>
      <c r="S99" s="58">
        <v>2</v>
      </c>
      <c r="T99" s="117"/>
      <c r="U99" s="117"/>
    </row>
    <row r="100" spans="1:21" ht="36.75" customHeight="1" x14ac:dyDescent="0.2">
      <c r="A100" s="58">
        <v>84</v>
      </c>
      <c r="B100" s="60" t="s">
        <v>54</v>
      </c>
      <c r="C100" s="7">
        <v>8</v>
      </c>
      <c r="D100" s="27">
        <v>2</v>
      </c>
      <c r="E100" s="27">
        <v>2</v>
      </c>
      <c r="F100" s="61"/>
      <c r="G100" s="62"/>
      <c r="H100" s="61"/>
      <c r="I100" s="61"/>
      <c r="J100" s="61"/>
      <c r="K100" s="61"/>
      <c r="L100" s="61"/>
      <c r="M100" s="61"/>
      <c r="N100" s="63">
        <f t="shared" si="2"/>
        <v>4</v>
      </c>
      <c r="O100" s="59">
        <f t="shared" si="3"/>
        <v>8</v>
      </c>
      <c r="P100" s="58">
        <v>8</v>
      </c>
      <c r="Q100" s="146" t="s">
        <v>125</v>
      </c>
      <c r="R100" s="58">
        <v>22</v>
      </c>
      <c r="S100" s="58">
        <v>3</v>
      </c>
      <c r="T100" s="117"/>
      <c r="U100" s="117"/>
    </row>
    <row r="101" spans="1:21" ht="36.75" customHeight="1" x14ac:dyDescent="0.2">
      <c r="A101" s="58">
        <v>85</v>
      </c>
      <c r="B101" s="60" t="s">
        <v>55</v>
      </c>
      <c r="C101" s="7">
        <v>8</v>
      </c>
      <c r="D101" s="27">
        <v>1</v>
      </c>
      <c r="E101" s="27">
        <v>2</v>
      </c>
      <c r="F101" s="61"/>
      <c r="G101" s="62"/>
      <c r="H101" s="61"/>
      <c r="I101" s="61"/>
      <c r="J101" s="61"/>
      <c r="K101" s="61"/>
      <c r="L101" s="61"/>
      <c r="M101" s="61"/>
      <c r="N101" s="63">
        <f t="shared" si="2"/>
        <v>3</v>
      </c>
      <c r="O101" s="59">
        <f t="shared" si="3"/>
        <v>6</v>
      </c>
      <c r="P101" s="58">
        <v>6</v>
      </c>
      <c r="Q101" s="162" t="s">
        <v>123</v>
      </c>
      <c r="R101" s="58">
        <v>21</v>
      </c>
      <c r="S101" s="58">
        <v>7</v>
      </c>
      <c r="T101" s="117"/>
      <c r="U101" s="117"/>
    </row>
    <row r="102" spans="1:21" ht="36.75" customHeight="1" x14ac:dyDescent="0.2">
      <c r="A102" s="58">
        <v>86</v>
      </c>
      <c r="B102" s="60" t="s">
        <v>56</v>
      </c>
      <c r="C102" s="7">
        <v>15</v>
      </c>
      <c r="D102" s="27">
        <v>1</v>
      </c>
      <c r="E102" s="27">
        <v>1</v>
      </c>
      <c r="F102" s="61"/>
      <c r="G102" s="62"/>
      <c r="H102" s="61"/>
      <c r="I102" s="61"/>
      <c r="J102" s="61"/>
      <c r="K102" s="61"/>
      <c r="L102" s="61"/>
      <c r="M102" s="61"/>
      <c r="N102" s="63">
        <f t="shared" si="2"/>
        <v>2</v>
      </c>
      <c r="O102" s="59">
        <f t="shared" si="3"/>
        <v>4</v>
      </c>
      <c r="P102" s="58">
        <v>4</v>
      </c>
      <c r="Q102" s="187" t="s">
        <v>135</v>
      </c>
      <c r="R102" s="58">
        <v>22</v>
      </c>
      <c r="S102" s="58"/>
      <c r="T102" s="117"/>
      <c r="U102" s="117"/>
    </row>
    <row r="103" spans="1:21" ht="36.75" customHeight="1" x14ac:dyDescent="0.2">
      <c r="A103" s="58">
        <v>87</v>
      </c>
      <c r="B103" s="60" t="s">
        <v>57</v>
      </c>
      <c r="C103" s="7">
        <v>15</v>
      </c>
      <c r="D103" s="27">
        <v>0</v>
      </c>
      <c r="E103" s="27">
        <v>1</v>
      </c>
      <c r="F103" s="61"/>
      <c r="G103" s="62"/>
      <c r="H103" s="61"/>
      <c r="I103" s="61"/>
      <c r="J103" s="61"/>
      <c r="K103" s="61"/>
      <c r="L103" s="61"/>
      <c r="M103" s="61"/>
      <c r="N103" s="63">
        <f t="shared" si="2"/>
        <v>1</v>
      </c>
      <c r="O103" s="59">
        <f t="shared" si="3"/>
        <v>2</v>
      </c>
      <c r="P103" s="58">
        <v>2</v>
      </c>
      <c r="Q103" s="191" t="s">
        <v>118</v>
      </c>
      <c r="R103" s="58">
        <v>22</v>
      </c>
      <c r="S103" s="58"/>
      <c r="T103" s="117"/>
      <c r="U103" s="117"/>
    </row>
    <row r="104" spans="1:21" ht="36.75" customHeight="1" x14ac:dyDescent="0.2">
      <c r="A104" s="58">
        <v>88</v>
      </c>
      <c r="B104" s="60" t="s">
        <v>58</v>
      </c>
      <c r="C104" s="7">
        <v>15</v>
      </c>
      <c r="D104" s="27">
        <v>2</v>
      </c>
      <c r="E104" s="27">
        <v>1</v>
      </c>
      <c r="F104" s="61"/>
      <c r="G104" s="62"/>
      <c r="H104" s="61"/>
      <c r="I104" s="61"/>
      <c r="J104" s="61"/>
      <c r="K104" s="61"/>
      <c r="L104" s="61"/>
      <c r="M104" s="61"/>
      <c r="N104" s="63">
        <f t="shared" si="2"/>
        <v>3</v>
      </c>
      <c r="O104" s="59">
        <f t="shared" si="3"/>
        <v>6</v>
      </c>
      <c r="P104" s="58">
        <v>6</v>
      </c>
      <c r="Q104" s="191" t="s">
        <v>118</v>
      </c>
      <c r="R104" s="58">
        <v>22</v>
      </c>
      <c r="S104" s="58">
        <v>2</v>
      </c>
      <c r="T104" s="117"/>
      <c r="U104" s="117"/>
    </row>
    <row r="105" spans="1:21" ht="36.75" customHeight="1" x14ac:dyDescent="0.2">
      <c r="A105" s="58">
        <v>89</v>
      </c>
      <c r="B105" s="60" t="s">
        <v>59</v>
      </c>
      <c r="C105" s="7">
        <v>15</v>
      </c>
      <c r="D105" s="27">
        <v>1</v>
      </c>
      <c r="E105" s="27">
        <v>0</v>
      </c>
      <c r="F105" s="61"/>
      <c r="G105" s="62"/>
      <c r="H105" s="61"/>
      <c r="I105" s="61"/>
      <c r="J105" s="61"/>
      <c r="K105" s="61"/>
      <c r="L105" s="61"/>
      <c r="M105" s="61"/>
      <c r="N105" s="63">
        <f t="shared" si="2"/>
        <v>1</v>
      </c>
      <c r="O105" s="59">
        <f t="shared" si="3"/>
        <v>2</v>
      </c>
      <c r="P105" s="58">
        <v>2</v>
      </c>
      <c r="Q105" s="192" t="s">
        <v>122</v>
      </c>
      <c r="R105" s="58">
        <v>22</v>
      </c>
      <c r="S105" s="58">
        <v>3</v>
      </c>
      <c r="T105" s="117"/>
      <c r="U105" s="117"/>
    </row>
    <row r="106" spans="1:21" ht="36.75" customHeight="1" x14ac:dyDescent="0.2">
      <c r="A106" s="58">
        <v>90</v>
      </c>
      <c r="B106" s="60" t="s">
        <v>60</v>
      </c>
      <c r="C106" s="7">
        <v>15</v>
      </c>
      <c r="D106" s="27">
        <v>2</v>
      </c>
      <c r="E106" s="27">
        <v>2</v>
      </c>
      <c r="F106" s="61"/>
      <c r="G106" s="62"/>
      <c r="H106" s="61"/>
      <c r="I106" s="61"/>
      <c r="J106" s="61"/>
      <c r="K106" s="61"/>
      <c r="L106" s="61"/>
      <c r="M106" s="61"/>
      <c r="N106" s="63">
        <f t="shared" si="2"/>
        <v>4</v>
      </c>
      <c r="O106" s="59">
        <f t="shared" si="3"/>
        <v>8</v>
      </c>
      <c r="P106" s="58">
        <v>8</v>
      </c>
      <c r="Q106" s="193" t="s">
        <v>122</v>
      </c>
      <c r="R106" s="58">
        <v>22</v>
      </c>
      <c r="S106" s="58">
        <v>3</v>
      </c>
      <c r="T106" s="117"/>
      <c r="U106" s="117"/>
    </row>
    <row r="107" spans="1:21" ht="36.75" customHeight="1" x14ac:dyDescent="0.2">
      <c r="A107" s="58">
        <v>91</v>
      </c>
      <c r="B107" s="60" t="s">
        <v>61</v>
      </c>
      <c r="C107" s="7">
        <v>15</v>
      </c>
      <c r="D107" s="27">
        <v>2</v>
      </c>
      <c r="E107" s="27">
        <v>2</v>
      </c>
      <c r="F107" s="61"/>
      <c r="G107" s="62"/>
      <c r="H107" s="61"/>
      <c r="I107" s="61"/>
      <c r="J107" s="61"/>
      <c r="K107" s="61"/>
      <c r="L107" s="61"/>
      <c r="M107" s="61"/>
      <c r="N107" s="63">
        <f t="shared" si="2"/>
        <v>4</v>
      </c>
      <c r="O107" s="59">
        <f t="shared" si="3"/>
        <v>8</v>
      </c>
      <c r="P107" s="58">
        <v>8</v>
      </c>
      <c r="Q107" s="190" t="s">
        <v>118</v>
      </c>
      <c r="R107" s="58">
        <v>22</v>
      </c>
      <c r="S107" s="58">
        <v>4</v>
      </c>
      <c r="T107" s="117"/>
      <c r="U107" s="117"/>
    </row>
    <row r="108" spans="1:21" ht="34.5" customHeight="1" x14ac:dyDescent="0.2">
      <c r="A108" s="86">
        <v>92</v>
      </c>
      <c r="B108" s="54" t="s">
        <v>133</v>
      </c>
      <c r="C108" s="7">
        <v>13</v>
      </c>
      <c r="D108" s="27">
        <v>1</v>
      </c>
      <c r="E108" s="27">
        <v>1</v>
      </c>
      <c r="F108" s="61"/>
      <c r="G108" s="62"/>
      <c r="H108" s="61"/>
      <c r="I108" s="61"/>
      <c r="J108" s="61"/>
      <c r="K108" s="61"/>
      <c r="L108" s="61"/>
      <c r="M108" s="61"/>
      <c r="N108" s="63">
        <f t="shared" si="2"/>
        <v>2</v>
      </c>
      <c r="O108" s="59">
        <f t="shared" si="3"/>
        <v>4</v>
      </c>
      <c r="P108" s="58">
        <v>4</v>
      </c>
      <c r="Q108" s="187" t="s">
        <v>135</v>
      </c>
      <c r="R108" s="58">
        <v>22</v>
      </c>
      <c r="S108" s="58">
        <v>2</v>
      </c>
      <c r="T108" s="117"/>
      <c r="U108" s="117"/>
    </row>
    <row r="109" spans="1:21" ht="31.5" customHeight="1" x14ac:dyDescent="0.2">
      <c r="D109" s="93">
        <f>SUM(D2:D108)</f>
        <v>83</v>
      </c>
      <c r="E109" s="93">
        <f>SUM(E2:E108)</f>
        <v>91</v>
      </c>
      <c r="N109" s="96">
        <f>SUM(N2:N108)</f>
        <v>174</v>
      </c>
      <c r="O109" s="93">
        <f>SUM(O2:O108)</f>
        <v>350</v>
      </c>
    </row>
  </sheetData>
  <autoFilter ref="A1:T109">
    <filterColumn colId="5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">
    <mergeCell ref="F1:G1"/>
    <mergeCell ref="H1:M1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T148"/>
  <sheetViews>
    <sheetView topLeftCell="A33" workbookViewId="0">
      <selection activeCell="O5" sqref="O5:O103"/>
    </sheetView>
  </sheetViews>
  <sheetFormatPr defaultRowHeight="18.75" customHeight="1" x14ac:dyDescent="0.25"/>
  <cols>
    <col min="1" max="1" width="7.42578125" style="35" customWidth="1"/>
    <col min="2" max="2" width="26.42578125" style="36" customWidth="1"/>
    <col min="3" max="3" width="17.28515625" style="36" customWidth="1"/>
    <col min="4" max="5" width="13.42578125" style="37" customWidth="1"/>
    <col min="6" max="6" width="0.5703125" style="37" hidden="1" customWidth="1"/>
    <col min="7" max="7" width="40.28515625" style="38" hidden="1" customWidth="1"/>
    <col min="8" max="8" width="0.140625" style="37" hidden="1" customWidth="1"/>
    <col min="9" max="13" width="7.7109375" style="37" hidden="1" customWidth="1"/>
    <col min="14" max="14" width="13.5703125" style="41" customWidth="1"/>
    <col min="15" max="15" width="10.85546875" style="48" customWidth="1"/>
    <col min="16" max="16" width="11.28515625" style="35" customWidth="1"/>
    <col min="17" max="17" width="36.28515625" style="35" customWidth="1"/>
    <col min="18" max="18" width="12.5703125" style="35" customWidth="1"/>
    <col min="19" max="19" width="12" style="35" customWidth="1"/>
    <col min="20" max="20" width="31" style="36" customWidth="1"/>
    <col min="21" max="16384" width="9.140625" style="36"/>
  </cols>
  <sheetData>
    <row r="1" spans="1:20" s="21" customFormat="1" ht="56.25" customHeight="1" x14ac:dyDescent="0.25">
      <c r="A1" s="1" t="s">
        <v>0</v>
      </c>
      <c r="B1" s="2" t="s">
        <v>85</v>
      </c>
      <c r="C1" s="2" t="s">
        <v>86</v>
      </c>
      <c r="D1" s="3" t="s">
        <v>87</v>
      </c>
      <c r="E1" s="3" t="s">
        <v>88</v>
      </c>
      <c r="F1" s="261"/>
      <c r="G1" s="262"/>
      <c r="H1" s="261"/>
      <c r="I1" s="263"/>
      <c r="J1" s="263"/>
      <c r="K1" s="263"/>
      <c r="L1" s="263"/>
      <c r="M1" s="262"/>
      <c r="N1" s="4" t="s">
        <v>89</v>
      </c>
      <c r="O1" s="45" t="s">
        <v>101</v>
      </c>
      <c r="P1" s="2" t="s">
        <v>81</v>
      </c>
      <c r="Q1" s="2" t="s">
        <v>82</v>
      </c>
      <c r="R1" s="2" t="s">
        <v>83</v>
      </c>
      <c r="S1" s="2" t="s">
        <v>84</v>
      </c>
    </row>
    <row r="2" spans="1:20" s="10" customFormat="1" ht="30.75" customHeight="1" x14ac:dyDescent="0.2">
      <c r="A2" s="5">
        <v>1</v>
      </c>
      <c r="B2" s="6" t="s">
        <v>69</v>
      </c>
      <c r="C2" s="7">
        <v>2</v>
      </c>
      <c r="D2" s="8">
        <v>1</v>
      </c>
      <c r="E2" s="8">
        <v>1</v>
      </c>
      <c r="F2" s="22"/>
      <c r="G2" s="23"/>
      <c r="H2" s="24"/>
      <c r="I2" s="24"/>
      <c r="J2" s="24"/>
      <c r="K2" s="22"/>
      <c r="L2" s="23"/>
      <c r="M2" s="25"/>
      <c r="N2" s="8">
        <f>D2+E2</f>
        <v>2</v>
      </c>
      <c r="O2" s="46">
        <f>N2*2</f>
        <v>4</v>
      </c>
      <c r="P2" s="5">
        <v>4</v>
      </c>
      <c r="Q2" s="135" t="s">
        <v>138</v>
      </c>
      <c r="R2" s="5">
        <v>23</v>
      </c>
      <c r="S2" s="5"/>
      <c r="T2" s="9"/>
    </row>
    <row r="3" spans="1:20" s="10" customFormat="1" ht="30.75" customHeight="1" x14ac:dyDescent="0.2">
      <c r="A3" s="5">
        <v>2</v>
      </c>
      <c r="B3" s="6" t="s">
        <v>70</v>
      </c>
      <c r="C3" s="7">
        <v>2</v>
      </c>
      <c r="D3" s="8">
        <v>1</v>
      </c>
      <c r="E3" s="8">
        <v>1</v>
      </c>
      <c r="F3" s="22"/>
      <c r="G3" s="23"/>
      <c r="H3" s="24"/>
      <c r="I3" s="24"/>
      <c r="J3" s="24"/>
      <c r="K3" s="22"/>
      <c r="L3" s="23"/>
      <c r="M3" s="25"/>
      <c r="N3" s="8">
        <f t="shared" ref="N3:N76" si="0">D3+E3</f>
        <v>2</v>
      </c>
      <c r="O3" s="46">
        <f t="shared" ref="O3:O76" si="1">N3*2</f>
        <v>4</v>
      </c>
      <c r="P3" s="5">
        <v>4</v>
      </c>
      <c r="Q3" s="135" t="s">
        <v>138</v>
      </c>
      <c r="R3" s="5">
        <v>23</v>
      </c>
      <c r="S3" s="5"/>
      <c r="T3" s="9"/>
    </row>
    <row r="4" spans="1:20" s="10" customFormat="1" ht="30.75" customHeight="1" x14ac:dyDescent="0.2">
      <c r="A4" s="5">
        <v>3</v>
      </c>
      <c r="B4" s="6" t="s">
        <v>80</v>
      </c>
      <c r="C4" s="7">
        <v>2</v>
      </c>
      <c r="D4" s="8">
        <v>1</v>
      </c>
      <c r="E4" s="8">
        <v>2</v>
      </c>
      <c r="F4" s="22"/>
      <c r="G4" s="23"/>
      <c r="H4" s="24"/>
      <c r="I4" s="24"/>
      <c r="J4" s="24"/>
      <c r="K4" s="22"/>
      <c r="L4" s="23"/>
      <c r="M4" s="25"/>
      <c r="N4" s="8">
        <f t="shared" si="0"/>
        <v>3</v>
      </c>
      <c r="O4" s="46">
        <v>6</v>
      </c>
      <c r="P4" s="5">
        <v>4</v>
      </c>
      <c r="Q4" s="134" t="s">
        <v>138</v>
      </c>
      <c r="R4" s="5">
        <v>23</v>
      </c>
      <c r="S4" s="5">
        <v>3</v>
      </c>
      <c r="T4" s="9"/>
    </row>
    <row r="5" spans="1:20" s="10" customFormat="1" ht="30.75" customHeight="1" x14ac:dyDescent="0.2">
      <c r="A5" s="5"/>
      <c r="B5" s="195" t="s">
        <v>80</v>
      </c>
      <c r="C5" s="51">
        <v>2</v>
      </c>
      <c r="D5" s="8"/>
      <c r="E5" s="8"/>
      <c r="F5" s="22"/>
      <c r="G5" s="23"/>
      <c r="H5" s="24"/>
      <c r="I5" s="24"/>
      <c r="J5" s="24"/>
      <c r="K5" s="22"/>
      <c r="L5" s="23"/>
      <c r="M5" s="25"/>
      <c r="N5" s="8"/>
      <c r="O5" s="46">
        <v>2</v>
      </c>
      <c r="P5" s="5"/>
      <c r="Q5" s="5"/>
      <c r="R5" s="5"/>
      <c r="S5" s="5"/>
      <c r="T5" s="9"/>
    </row>
    <row r="6" spans="1:20" s="10" customFormat="1" ht="30.75" customHeight="1" x14ac:dyDescent="0.2">
      <c r="A6" s="5">
        <v>4</v>
      </c>
      <c r="B6" s="26" t="s">
        <v>1</v>
      </c>
      <c r="C6" s="7">
        <v>2</v>
      </c>
      <c r="D6" s="27">
        <v>1</v>
      </c>
      <c r="E6" s="27">
        <v>1</v>
      </c>
      <c r="F6" s="22"/>
      <c r="G6" s="23"/>
      <c r="H6" s="24"/>
      <c r="I6" s="24"/>
      <c r="J6" s="24"/>
      <c r="K6" s="22"/>
      <c r="L6" s="23"/>
      <c r="M6" s="25"/>
      <c r="N6" s="8">
        <f t="shared" si="0"/>
        <v>2</v>
      </c>
      <c r="O6" s="46">
        <f t="shared" si="1"/>
        <v>4</v>
      </c>
      <c r="P6" s="5"/>
      <c r="Q6" s="42"/>
      <c r="R6" s="5"/>
      <c r="S6" s="5"/>
      <c r="T6" s="9"/>
    </row>
    <row r="7" spans="1:20" s="13" customFormat="1" ht="30.75" customHeight="1" x14ac:dyDescent="0.2">
      <c r="A7" s="5">
        <v>5</v>
      </c>
      <c r="B7" s="12" t="s">
        <v>23</v>
      </c>
      <c r="C7" s="7">
        <v>2</v>
      </c>
      <c r="D7" s="8">
        <v>1</v>
      </c>
      <c r="E7" s="8">
        <v>0</v>
      </c>
      <c r="F7" s="28"/>
      <c r="G7" s="29"/>
      <c r="H7" s="28"/>
      <c r="I7" s="28"/>
      <c r="J7" s="28"/>
      <c r="K7" s="28"/>
      <c r="L7" s="28"/>
      <c r="M7" s="28"/>
      <c r="N7" s="8">
        <f t="shared" si="0"/>
        <v>1</v>
      </c>
      <c r="O7" s="46">
        <f t="shared" si="1"/>
        <v>2</v>
      </c>
      <c r="P7" s="5"/>
      <c r="Q7" s="5"/>
      <c r="R7" s="5"/>
      <c r="S7" s="5"/>
    </row>
    <row r="8" spans="1:20" s="10" customFormat="1" ht="30.75" customHeight="1" x14ac:dyDescent="0.2">
      <c r="A8" s="5">
        <v>6</v>
      </c>
      <c r="B8" s="99" t="s">
        <v>91</v>
      </c>
      <c r="C8" s="7">
        <v>1</v>
      </c>
      <c r="D8" s="8">
        <v>1</v>
      </c>
      <c r="E8" s="8">
        <v>1</v>
      </c>
      <c r="F8" s="22"/>
      <c r="G8" s="23"/>
      <c r="H8" s="24"/>
      <c r="I8" s="24"/>
      <c r="J8" s="24"/>
      <c r="K8" s="22"/>
      <c r="L8" s="23"/>
      <c r="M8" s="25"/>
      <c r="N8" s="8">
        <f t="shared" si="0"/>
        <v>2</v>
      </c>
      <c r="O8" s="46">
        <f t="shared" si="1"/>
        <v>4</v>
      </c>
      <c r="P8" s="5"/>
      <c r="Q8" s="5"/>
      <c r="R8" s="5"/>
      <c r="S8" s="5"/>
      <c r="T8" s="9"/>
    </row>
    <row r="9" spans="1:20" s="13" customFormat="1" ht="30.75" customHeight="1" x14ac:dyDescent="0.2">
      <c r="A9" s="5">
        <v>7</v>
      </c>
      <c r="B9" s="99" t="s">
        <v>22</v>
      </c>
      <c r="C9" s="7">
        <v>1</v>
      </c>
      <c r="D9" s="8">
        <v>1</v>
      </c>
      <c r="E9" s="8">
        <v>1</v>
      </c>
      <c r="F9" s="28"/>
      <c r="G9" s="29"/>
      <c r="H9" s="28"/>
      <c r="I9" s="28"/>
      <c r="J9" s="28"/>
      <c r="K9" s="28"/>
      <c r="L9" s="28"/>
      <c r="M9" s="28"/>
      <c r="N9" s="8">
        <f t="shared" si="0"/>
        <v>2</v>
      </c>
      <c r="O9" s="46">
        <f t="shared" si="1"/>
        <v>4</v>
      </c>
      <c r="P9" s="5"/>
      <c r="Q9" s="5"/>
      <c r="R9" s="5"/>
      <c r="S9" s="5"/>
    </row>
    <row r="10" spans="1:20" s="10" customFormat="1" ht="30.75" customHeight="1" x14ac:dyDescent="0.2">
      <c r="A10" s="5">
        <v>8</v>
      </c>
      <c r="B10" s="14" t="s">
        <v>2</v>
      </c>
      <c r="C10" s="7">
        <v>1</v>
      </c>
      <c r="D10" s="8">
        <v>1</v>
      </c>
      <c r="E10" s="8">
        <v>1</v>
      </c>
      <c r="F10" s="22"/>
      <c r="G10" s="23"/>
      <c r="H10" s="24"/>
      <c r="I10" s="24"/>
      <c r="J10" s="24"/>
      <c r="K10" s="22"/>
      <c r="L10" s="23"/>
      <c r="M10" s="25"/>
      <c r="N10" s="8">
        <f t="shared" si="0"/>
        <v>2</v>
      </c>
      <c r="O10" s="46">
        <f t="shared" si="1"/>
        <v>4</v>
      </c>
      <c r="P10" s="5"/>
      <c r="Q10" s="5"/>
      <c r="R10" s="5"/>
      <c r="S10" s="5"/>
      <c r="T10" s="9"/>
    </row>
    <row r="11" spans="1:20" s="13" customFormat="1" ht="30.75" customHeight="1" x14ac:dyDescent="0.2">
      <c r="A11" s="5">
        <v>9</v>
      </c>
      <c r="B11" s="14" t="s">
        <v>79</v>
      </c>
      <c r="C11" s="7">
        <v>1</v>
      </c>
      <c r="D11" s="8">
        <v>1</v>
      </c>
      <c r="E11" s="8">
        <v>1</v>
      </c>
      <c r="F11" s="28"/>
      <c r="G11" s="29"/>
      <c r="H11" s="28"/>
      <c r="I11" s="28"/>
      <c r="J11" s="28"/>
      <c r="K11" s="28"/>
      <c r="L11" s="28"/>
      <c r="M11" s="28"/>
      <c r="N11" s="8">
        <f t="shared" si="0"/>
        <v>2</v>
      </c>
      <c r="O11" s="46">
        <f t="shared" si="1"/>
        <v>4</v>
      </c>
      <c r="P11" s="5"/>
      <c r="Q11" s="5"/>
      <c r="R11" s="5"/>
      <c r="S11" s="5"/>
    </row>
    <row r="12" spans="1:20" s="10" customFormat="1" ht="30.75" customHeight="1" x14ac:dyDescent="0.2">
      <c r="A12" s="5">
        <v>10</v>
      </c>
      <c r="B12" s="18" t="s">
        <v>3</v>
      </c>
      <c r="C12" s="7">
        <v>2</v>
      </c>
      <c r="D12" s="8">
        <v>1</v>
      </c>
      <c r="E12" s="8">
        <v>2</v>
      </c>
      <c r="F12" s="22"/>
      <c r="G12" s="23"/>
      <c r="H12" s="24"/>
      <c r="I12" s="24"/>
      <c r="J12" s="24"/>
      <c r="K12" s="22"/>
      <c r="L12" s="23"/>
      <c r="M12" s="25"/>
      <c r="N12" s="8">
        <f t="shared" si="0"/>
        <v>3</v>
      </c>
      <c r="O12" s="46">
        <f t="shared" si="1"/>
        <v>6</v>
      </c>
      <c r="P12" s="5"/>
      <c r="Q12" s="5"/>
      <c r="R12" s="5"/>
      <c r="S12" s="5"/>
      <c r="T12" s="9"/>
    </row>
    <row r="13" spans="1:20" s="13" customFormat="1" ht="30.75" customHeight="1" x14ac:dyDescent="0.2">
      <c r="A13" s="5">
        <v>11</v>
      </c>
      <c r="B13" s="18" t="s">
        <v>20</v>
      </c>
      <c r="C13" s="7">
        <v>2</v>
      </c>
      <c r="D13" s="8">
        <v>1</v>
      </c>
      <c r="E13" s="8">
        <v>1</v>
      </c>
      <c r="F13" s="28"/>
      <c r="G13" s="29"/>
      <c r="H13" s="28"/>
      <c r="I13" s="28"/>
      <c r="J13" s="28"/>
      <c r="K13" s="28"/>
      <c r="L13" s="28"/>
      <c r="M13" s="28"/>
      <c r="N13" s="8">
        <f t="shared" si="0"/>
        <v>2</v>
      </c>
      <c r="O13" s="46">
        <f t="shared" si="1"/>
        <v>4</v>
      </c>
      <c r="P13" s="5"/>
      <c r="Q13" s="5"/>
      <c r="R13" s="5"/>
      <c r="S13" s="5"/>
    </row>
    <row r="14" spans="1:20" s="10" customFormat="1" ht="30.75" customHeight="1" x14ac:dyDescent="0.2">
      <c r="A14" s="5">
        <v>12</v>
      </c>
      <c r="B14" s="6" t="s">
        <v>4</v>
      </c>
      <c r="C14" s="7">
        <v>3</v>
      </c>
      <c r="D14" s="8">
        <v>3</v>
      </c>
      <c r="E14" s="8">
        <v>2</v>
      </c>
      <c r="F14" s="22"/>
      <c r="G14" s="23"/>
      <c r="H14" s="24"/>
      <c r="I14" s="24"/>
      <c r="J14" s="24"/>
      <c r="K14" s="22"/>
      <c r="L14" s="23"/>
      <c r="M14" s="25"/>
      <c r="N14" s="8">
        <f t="shared" si="0"/>
        <v>5</v>
      </c>
      <c r="O14" s="46">
        <v>10</v>
      </c>
      <c r="P14" s="5">
        <v>6</v>
      </c>
      <c r="Q14" s="137" t="s">
        <v>127</v>
      </c>
      <c r="R14" s="5">
        <v>23</v>
      </c>
      <c r="S14" s="5"/>
      <c r="T14" s="9"/>
    </row>
    <row r="15" spans="1:20" s="16" customFormat="1" ht="30.75" customHeight="1" x14ac:dyDescent="0.2">
      <c r="A15" s="5"/>
      <c r="B15" s="195" t="s">
        <v>4</v>
      </c>
      <c r="C15" s="51">
        <v>3</v>
      </c>
      <c r="D15" s="8"/>
      <c r="E15" s="8"/>
      <c r="F15" s="30"/>
      <c r="G15" s="30"/>
      <c r="H15" s="30"/>
      <c r="I15" s="30"/>
      <c r="J15" s="30"/>
      <c r="K15" s="30"/>
      <c r="L15" s="30"/>
      <c r="M15" s="30"/>
      <c r="N15" s="8"/>
      <c r="O15" s="46">
        <v>2</v>
      </c>
      <c r="P15" s="5"/>
      <c r="Q15" s="42"/>
      <c r="R15" s="5"/>
      <c r="S15" s="5"/>
    </row>
    <row r="16" spans="1:20" s="16" customFormat="1" ht="30.75" customHeight="1" x14ac:dyDescent="0.2">
      <c r="A16" s="5"/>
      <c r="B16" s="195" t="s">
        <v>4</v>
      </c>
      <c r="C16" s="51">
        <v>3</v>
      </c>
      <c r="D16" s="8"/>
      <c r="E16" s="8"/>
      <c r="F16" s="30"/>
      <c r="G16" s="30"/>
      <c r="H16" s="30"/>
      <c r="I16" s="30"/>
      <c r="J16" s="30"/>
      <c r="K16" s="30"/>
      <c r="L16" s="30"/>
      <c r="M16" s="30"/>
      <c r="N16" s="8"/>
      <c r="O16" s="46">
        <v>2</v>
      </c>
      <c r="P16" s="5"/>
      <c r="Q16" s="42"/>
      <c r="R16" s="5"/>
      <c r="S16" s="5"/>
    </row>
    <row r="17" spans="1:20" s="16" customFormat="1" ht="30.75" customHeight="1" x14ac:dyDescent="0.2">
      <c r="A17" s="5">
        <v>13</v>
      </c>
      <c r="B17" s="12" t="s">
        <v>5</v>
      </c>
      <c r="C17" s="7">
        <v>5</v>
      </c>
      <c r="D17" s="8">
        <v>1</v>
      </c>
      <c r="E17" s="8">
        <v>1</v>
      </c>
      <c r="F17" s="30"/>
      <c r="G17" s="30"/>
      <c r="H17" s="30"/>
      <c r="I17" s="30"/>
      <c r="J17" s="30"/>
      <c r="K17" s="30"/>
      <c r="L17" s="30"/>
      <c r="M17" s="30"/>
      <c r="N17" s="8">
        <f t="shared" si="0"/>
        <v>2</v>
      </c>
      <c r="O17" s="46">
        <f t="shared" si="1"/>
        <v>4</v>
      </c>
      <c r="P17" s="5">
        <v>4</v>
      </c>
      <c r="Q17" s="139" t="s">
        <v>104</v>
      </c>
      <c r="R17" s="129">
        <v>23</v>
      </c>
      <c r="S17" s="5"/>
    </row>
    <row r="18" spans="1:20" s="13" customFormat="1" ht="30.75" customHeight="1" x14ac:dyDescent="0.2">
      <c r="A18" s="5">
        <v>14</v>
      </c>
      <c r="B18" s="12" t="s">
        <v>24</v>
      </c>
      <c r="C18" s="7">
        <v>5</v>
      </c>
      <c r="D18" s="8">
        <v>2</v>
      </c>
      <c r="E18" s="8">
        <v>0</v>
      </c>
      <c r="F18" s="28"/>
      <c r="G18" s="29"/>
      <c r="H18" s="28"/>
      <c r="I18" s="28"/>
      <c r="J18" s="28"/>
      <c r="K18" s="28"/>
      <c r="L18" s="28"/>
      <c r="M18" s="28"/>
      <c r="N18" s="8">
        <f t="shared" si="0"/>
        <v>2</v>
      </c>
      <c r="O18" s="46">
        <v>4</v>
      </c>
      <c r="P18" s="5">
        <v>2</v>
      </c>
      <c r="Q18" s="139" t="s">
        <v>104</v>
      </c>
      <c r="R18" s="5">
        <v>23</v>
      </c>
      <c r="S18" s="5"/>
    </row>
    <row r="19" spans="1:20" s="13" customFormat="1" ht="30.75" customHeight="1" x14ac:dyDescent="0.2">
      <c r="A19" s="5"/>
      <c r="B19" s="202" t="s">
        <v>24</v>
      </c>
      <c r="C19" s="51">
        <v>5</v>
      </c>
      <c r="D19" s="8"/>
      <c r="E19" s="8"/>
      <c r="F19" s="28"/>
      <c r="G19" s="29"/>
      <c r="H19" s="28"/>
      <c r="I19" s="28"/>
      <c r="J19" s="28"/>
      <c r="K19" s="28"/>
      <c r="L19" s="28"/>
      <c r="M19" s="28"/>
      <c r="N19" s="8"/>
      <c r="O19" s="46">
        <v>2</v>
      </c>
      <c r="P19" s="5"/>
      <c r="Q19" s="5"/>
      <c r="R19" s="5"/>
      <c r="S19" s="5"/>
    </row>
    <row r="20" spans="1:20" s="13" customFormat="1" ht="30.75" customHeight="1" x14ac:dyDescent="0.2">
      <c r="A20" s="5">
        <v>15</v>
      </c>
      <c r="B20" s="15" t="s">
        <v>92</v>
      </c>
      <c r="C20" s="7">
        <v>5</v>
      </c>
      <c r="D20" s="8">
        <v>1</v>
      </c>
      <c r="E20" s="8">
        <v>1</v>
      </c>
      <c r="F20" s="28"/>
      <c r="G20" s="29"/>
      <c r="H20" s="17"/>
      <c r="I20" s="17"/>
      <c r="J20" s="17"/>
      <c r="K20" s="17"/>
      <c r="L20" s="17"/>
      <c r="M20" s="28"/>
      <c r="N20" s="8">
        <f t="shared" si="0"/>
        <v>2</v>
      </c>
      <c r="O20" s="46">
        <f t="shared" si="1"/>
        <v>4</v>
      </c>
      <c r="P20" s="5"/>
      <c r="Q20" s="5"/>
      <c r="R20" s="5"/>
      <c r="S20" s="5"/>
    </row>
    <row r="21" spans="1:20" s="13" customFormat="1" ht="30.75" customHeight="1" x14ac:dyDescent="0.2">
      <c r="A21" s="5">
        <v>16</v>
      </c>
      <c r="B21" s="15" t="s">
        <v>93</v>
      </c>
      <c r="C21" s="7">
        <v>5</v>
      </c>
      <c r="D21" s="8">
        <v>1</v>
      </c>
      <c r="E21" s="8">
        <v>0</v>
      </c>
      <c r="F21" s="28"/>
      <c r="G21" s="29"/>
      <c r="H21" s="28"/>
      <c r="I21" s="28"/>
      <c r="J21" s="28"/>
      <c r="K21" s="28"/>
      <c r="L21" s="28"/>
      <c r="M21" s="28"/>
      <c r="N21" s="8">
        <f t="shared" si="0"/>
        <v>1</v>
      </c>
      <c r="O21" s="46">
        <f t="shared" si="1"/>
        <v>2</v>
      </c>
      <c r="P21" s="5"/>
      <c r="Q21" s="5"/>
      <c r="R21" s="5"/>
      <c r="S21" s="5"/>
    </row>
    <row r="22" spans="1:20" s="13" customFormat="1" ht="30.75" customHeight="1" x14ac:dyDescent="0.2">
      <c r="A22" s="5">
        <v>17</v>
      </c>
      <c r="B22" s="6" t="s">
        <v>6</v>
      </c>
      <c r="C22" s="7">
        <v>5</v>
      </c>
      <c r="D22" s="8">
        <v>2</v>
      </c>
      <c r="E22" s="8">
        <v>1</v>
      </c>
      <c r="F22" s="28"/>
      <c r="G22" s="29"/>
      <c r="H22" s="17"/>
      <c r="I22" s="17"/>
      <c r="J22" s="17"/>
      <c r="K22" s="17"/>
      <c r="L22" s="17"/>
      <c r="M22" s="28"/>
      <c r="N22" s="8">
        <f t="shared" si="0"/>
        <v>3</v>
      </c>
      <c r="O22" s="46">
        <f t="shared" si="1"/>
        <v>6</v>
      </c>
      <c r="P22" s="5">
        <v>6</v>
      </c>
      <c r="Q22" s="135" t="s">
        <v>138</v>
      </c>
      <c r="R22" s="5">
        <v>23</v>
      </c>
      <c r="S22" s="5"/>
    </row>
    <row r="23" spans="1:20" s="13" customFormat="1" ht="30.75" customHeight="1" x14ac:dyDescent="0.2">
      <c r="A23" s="5">
        <v>18</v>
      </c>
      <c r="B23" s="6" t="s">
        <v>62</v>
      </c>
      <c r="C23" s="7">
        <v>4</v>
      </c>
      <c r="D23" s="8">
        <v>2</v>
      </c>
      <c r="E23" s="31">
        <v>2</v>
      </c>
      <c r="F23" s="28"/>
      <c r="G23" s="29"/>
      <c r="H23" s="17"/>
      <c r="I23" s="17"/>
      <c r="J23" s="17"/>
      <c r="K23" s="17"/>
      <c r="L23" s="17"/>
      <c r="M23" s="28"/>
      <c r="N23" s="8">
        <f t="shared" si="0"/>
        <v>4</v>
      </c>
      <c r="O23" s="46">
        <v>4</v>
      </c>
      <c r="P23" s="5"/>
      <c r="Q23" s="5"/>
      <c r="R23" s="5"/>
      <c r="S23" s="5"/>
    </row>
    <row r="24" spans="1:20" s="13" customFormat="1" ht="30.75" customHeight="1" x14ac:dyDescent="0.2">
      <c r="A24" s="5"/>
      <c r="B24" s="195" t="s">
        <v>62</v>
      </c>
      <c r="C24" s="51">
        <v>4</v>
      </c>
      <c r="D24" s="8"/>
      <c r="E24" s="31"/>
      <c r="F24" s="28"/>
      <c r="G24" s="29"/>
      <c r="H24" s="17"/>
      <c r="I24" s="17"/>
      <c r="J24" s="17"/>
      <c r="K24" s="17"/>
      <c r="L24" s="17"/>
      <c r="M24" s="28"/>
      <c r="N24" s="8"/>
      <c r="O24" s="46">
        <v>4</v>
      </c>
      <c r="P24" s="5"/>
      <c r="Q24" s="5"/>
      <c r="R24" s="5"/>
      <c r="S24" s="5"/>
    </row>
    <row r="25" spans="1:20" s="13" customFormat="1" ht="30.75" customHeight="1" x14ac:dyDescent="0.2">
      <c r="A25" s="5">
        <v>19</v>
      </c>
      <c r="B25" s="6" t="s">
        <v>7</v>
      </c>
      <c r="C25" s="7">
        <v>1</v>
      </c>
      <c r="D25" s="8">
        <v>2</v>
      </c>
      <c r="E25" s="8">
        <v>1</v>
      </c>
      <c r="F25" s="28"/>
      <c r="G25" s="29"/>
      <c r="H25" s="17"/>
      <c r="I25" s="17"/>
      <c r="J25" s="17"/>
      <c r="K25" s="17"/>
      <c r="L25" s="17"/>
      <c r="M25" s="28"/>
      <c r="N25" s="8">
        <f t="shared" si="0"/>
        <v>3</v>
      </c>
      <c r="O25" s="46">
        <f t="shared" si="1"/>
        <v>6</v>
      </c>
      <c r="P25" s="5"/>
      <c r="Q25" s="5"/>
      <c r="R25" s="5"/>
      <c r="S25" s="5"/>
    </row>
    <row r="26" spans="1:20" s="13" customFormat="1" ht="30.75" customHeight="1" x14ac:dyDescent="0.2">
      <c r="A26" s="5">
        <v>20</v>
      </c>
      <c r="B26" s="32" t="s">
        <v>8</v>
      </c>
      <c r="C26" s="7">
        <v>5</v>
      </c>
      <c r="D26" s="8">
        <v>1</v>
      </c>
      <c r="E26" s="8">
        <v>1</v>
      </c>
      <c r="F26" s="28"/>
      <c r="G26" s="29"/>
      <c r="H26" s="28"/>
      <c r="I26" s="28"/>
      <c r="J26" s="28"/>
      <c r="K26" s="28"/>
      <c r="L26" s="28"/>
      <c r="M26" s="28"/>
      <c r="N26" s="8">
        <f t="shared" si="0"/>
        <v>2</v>
      </c>
      <c r="O26" s="46">
        <f t="shared" si="1"/>
        <v>4</v>
      </c>
      <c r="P26" s="5">
        <v>4</v>
      </c>
      <c r="Q26" s="139" t="s">
        <v>104</v>
      </c>
      <c r="R26" s="5">
        <v>23</v>
      </c>
      <c r="S26" s="5"/>
    </row>
    <row r="27" spans="1:20" s="13" customFormat="1" ht="30.75" customHeight="1" x14ac:dyDescent="0.2">
      <c r="A27" s="5">
        <v>21</v>
      </c>
      <c r="B27" s="32" t="s">
        <v>26</v>
      </c>
      <c r="C27" s="7">
        <v>5</v>
      </c>
      <c r="D27" s="8">
        <v>1</v>
      </c>
      <c r="E27" s="8">
        <v>2</v>
      </c>
      <c r="F27" s="28"/>
      <c r="G27" s="29"/>
      <c r="H27" s="28"/>
      <c r="I27" s="28"/>
      <c r="J27" s="28"/>
      <c r="K27" s="28"/>
      <c r="L27" s="28"/>
      <c r="M27" s="28"/>
      <c r="N27" s="8">
        <f t="shared" si="0"/>
        <v>3</v>
      </c>
      <c r="O27" s="46">
        <f t="shared" si="1"/>
        <v>6</v>
      </c>
      <c r="P27" s="5">
        <v>6</v>
      </c>
      <c r="Q27" s="138" t="s">
        <v>104</v>
      </c>
      <c r="R27" s="5">
        <v>23</v>
      </c>
      <c r="S27" s="5">
        <v>1</v>
      </c>
    </row>
    <row r="28" spans="1:20" s="13" customFormat="1" ht="30.75" customHeight="1" x14ac:dyDescent="0.2">
      <c r="A28" s="5">
        <v>22</v>
      </c>
      <c r="B28" s="14" t="s">
        <v>9</v>
      </c>
      <c r="C28" s="7">
        <v>3</v>
      </c>
      <c r="D28" s="8">
        <v>1</v>
      </c>
      <c r="E28" s="8">
        <v>1</v>
      </c>
      <c r="F28" s="28"/>
      <c r="G28" s="29"/>
      <c r="H28" s="28"/>
      <c r="I28" s="28"/>
      <c r="J28" s="28"/>
      <c r="K28" s="28"/>
      <c r="L28" s="28"/>
      <c r="M28" s="28"/>
      <c r="N28" s="8">
        <f t="shared" si="0"/>
        <v>2</v>
      </c>
      <c r="O28" s="46">
        <f t="shared" si="1"/>
        <v>4</v>
      </c>
      <c r="P28" s="5"/>
      <c r="R28" s="5"/>
      <c r="S28" s="5"/>
    </row>
    <row r="29" spans="1:20" s="13" customFormat="1" ht="30.75" customHeight="1" x14ac:dyDescent="0.2">
      <c r="A29" s="5">
        <v>23</v>
      </c>
      <c r="B29" s="14" t="s">
        <v>21</v>
      </c>
      <c r="C29" s="7">
        <v>3</v>
      </c>
      <c r="D29" s="8">
        <v>0</v>
      </c>
      <c r="E29" s="8">
        <v>0</v>
      </c>
      <c r="F29" s="28"/>
      <c r="G29" s="29"/>
      <c r="H29" s="28"/>
      <c r="I29" s="28"/>
      <c r="J29" s="28"/>
      <c r="K29" s="28"/>
      <c r="L29" s="28"/>
      <c r="M29" s="28"/>
      <c r="N29" s="8">
        <f t="shared" si="0"/>
        <v>0</v>
      </c>
      <c r="O29" s="46">
        <f t="shared" si="1"/>
        <v>0</v>
      </c>
      <c r="P29" s="5"/>
      <c r="Q29" s="5"/>
      <c r="R29" s="5"/>
      <c r="S29" s="5"/>
    </row>
    <row r="30" spans="1:20" s="13" customFormat="1" ht="30.75" customHeight="1" x14ac:dyDescent="0.2">
      <c r="A30" s="5">
        <v>24</v>
      </c>
      <c r="B30" s="6" t="s">
        <v>10</v>
      </c>
      <c r="C30" s="7">
        <v>4</v>
      </c>
      <c r="D30" s="8">
        <v>2</v>
      </c>
      <c r="E30" s="8">
        <v>1</v>
      </c>
      <c r="F30" s="28"/>
      <c r="G30" s="29"/>
      <c r="H30" s="28"/>
      <c r="I30" s="28"/>
      <c r="J30" s="28"/>
      <c r="K30" s="28"/>
      <c r="L30" s="28"/>
      <c r="M30" s="28"/>
      <c r="N30" s="8">
        <f t="shared" si="0"/>
        <v>3</v>
      </c>
      <c r="O30" s="46">
        <v>4</v>
      </c>
      <c r="P30" s="5"/>
      <c r="Q30" s="5"/>
      <c r="R30" s="53"/>
      <c r="S30" s="53"/>
    </row>
    <row r="31" spans="1:20" s="13" customFormat="1" ht="30.75" customHeight="1" x14ac:dyDescent="0.2">
      <c r="A31" s="5"/>
      <c r="B31" s="195" t="s">
        <v>10</v>
      </c>
      <c r="C31" s="51">
        <v>4</v>
      </c>
      <c r="D31" s="8"/>
      <c r="E31" s="8"/>
      <c r="F31" s="28"/>
      <c r="G31" s="29"/>
      <c r="H31" s="28"/>
      <c r="I31" s="28"/>
      <c r="J31" s="28"/>
      <c r="K31" s="28"/>
      <c r="L31" s="28"/>
      <c r="M31" s="28"/>
      <c r="N31" s="8"/>
      <c r="O31" s="46">
        <v>2</v>
      </c>
      <c r="P31" s="5"/>
      <c r="Q31" s="5"/>
      <c r="R31" s="53"/>
      <c r="S31" s="53"/>
    </row>
    <row r="32" spans="1:20" s="13" customFormat="1" ht="30.75" customHeight="1" x14ac:dyDescent="0.2">
      <c r="A32" s="5">
        <v>25</v>
      </c>
      <c r="B32" s="6" t="s">
        <v>71</v>
      </c>
      <c r="C32" s="7">
        <v>3</v>
      </c>
      <c r="D32" s="8">
        <v>1</v>
      </c>
      <c r="E32" s="8">
        <v>1</v>
      </c>
      <c r="F32" s="28"/>
      <c r="G32" s="29"/>
      <c r="H32" s="28"/>
      <c r="I32" s="28"/>
      <c r="J32" s="28"/>
      <c r="K32" s="28"/>
      <c r="L32" s="28"/>
      <c r="M32" s="28"/>
      <c r="N32" s="8">
        <f t="shared" si="0"/>
        <v>2</v>
      </c>
      <c r="O32" s="46">
        <f t="shared" si="1"/>
        <v>4</v>
      </c>
      <c r="P32" s="5">
        <v>4</v>
      </c>
      <c r="Q32" s="8" t="s">
        <v>105</v>
      </c>
      <c r="R32" s="58">
        <v>24</v>
      </c>
      <c r="S32" s="5"/>
      <c r="T32" s="97"/>
    </row>
    <row r="33" spans="1:20" s="13" customFormat="1" ht="30.75" customHeight="1" x14ac:dyDescent="0.2">
      <c r="A33" s="5">
        <v>26</v>
      </c>
      <c r="B33" s="81" t="s">
        <v>11</v>
      </c>
      <c r="C33" s="7">
        <v>4</v>
      </c>
      <c r="D33" s="8">
        <v>1</v>
      </c>
      <c r="E33" s="8">
        <v>0</v>
      </c>
      <c r="F33" s="28"/>
      <c r="G33" s="29"/>
      <c r="H33" s="28"/>
      <c r="I33" s="28"/>
      <c r="J33" s="28"/>
      <c r="K33" s="28"/>
      <c r="L33" s="28"/>
      <c r="M33" s="28"/>
      <c r="N33" s="8">
        <f t="shared" si="0"/>
        <v>1</v>
      </c>
      <c r="O33" s="46">
        <f t="shared" si="1"/>
        <v>2</v>
      </c>
      <c r="P33" s="5"/>
      <c r="Q33" s="5"/>
      <c r="R33" s="5"/>
      <c r="S33" s="5"/>
    </row>
    <row r="34" spans="1:20" s="13" customFormat="1" ht="30.75" customHeight="1" x14ac:dyDescent="0.2">
      <c r="A34" s="5">
        <v>27</v>
      </c>
      <c r="B34" s="81" t="s">
        <v>16</v>
      </c>
      <c r="C34" s="7">
        <v>4</v>
      </c>
      <c r="D34" s="8">
        <v>1</v>
      </c>
      <c r="E34" s="8">
        <v>1</v>
      </c>
      <c r="F34" s="28"/>
      <c r="G34" s="29"/>
      <c r="H34" s="28"/>
      <c r="I34" s="28"/>
      <c r="J34" s="28"/>
      <c r="K34" s="28"/>
      <c r="L34" s="28"/>
      <c r="M34" s="28"/>
      <c r="N34" s="8">
        <f t="shared" si="0"/>
        <v>2</v>
      </c>
      <c r="O34" s="46">
        <f t="shared" si="1"/>
        <v>4</v>
      </c>
      <c r="P34" s="5"/>
      <c r="Q34" s="5"/>
      <c r="R34" s="5"/>
      <c r="S34" s="5"/>
    </row>
    <row r="35" spans="1:20" s="13" customFormat="1" ht="30.75" customHeight="1" x14ac:dyDescent="0.2">
      <c r="A35" s="5">
        <v>28</v>
      </c>
      <c r="B35" s="12" t="s">
        <v>12</v>
      </c>
      <c r="C35" s="7">
        <v>1</v>
      </c>
      <c r="D35" s="8">
        <v>1</v>
      </c>
      <c r="E35" s="8">
        <v>2</v>
      </c>
      <c r="F35" s="28"/>
      <c r="G35" s="29"/>
      <c r="H35" s="28"/>
      <c r="I35" s="28"/>
      <c r="J35" s="28"/>
      <c r="K35" s="28"/>
      <c r="L35" s="28"/>
      <c r="M35" s="28"/>
      <c r="N35" s="8">
        <f t="shared" si="0"/>
        <v>3</v>
      </c>
      <c r="O35" s="46">
        <f t="shared" si="1"/>
        <v>6</v>
      </c>
      <c r="P35" s="5">
        <v>6</v>
      </c>
      <c r="Q35" s="46" t="s">
        <v>137</v>
      </c>
      <c r="R35" s="5">
        <v>22</v>
      </c>
      <c r="S35" s="5">
        <v>2</v>
      </c>
    </row>
    <row r="36" spans="1:20" s="13" customFormat="1" ht="30.75" customHeight="1" x14ac:dyDescent="0.2">
      <c r="A36" s="5">
        <v>29</v>
      </c>
      <c r="B36" s="12" t="s">
        <v>94</v>
      </c>
      <c r="C36" s="7">
        <v>1</v>
      </c>
      <c r="D36" s="8">
        <v>1</v>
      </c>
      <c r="E36" s="8">
        <v>1</v>
      </c>
      <c r="F36" s="28"/>
      <c r="G36" s="29"/>
      <c r="H36" s="28"/>
      <c r="I36" s="28"/>
      <c r="J36" s="28"/>
      <c r="K36" s="28"/>
      <c r="L36" s="28"/>
      <c r="M36" s="28"/>
      <c r="N36" s="8">
        <f t="shared" si="0"/>
        <v>2</v>
      </c>
      <c r="O36" s="46">
        <f t="shared" si="1"/>
        <v>4</v>
      </c>
      <c r="P36" s="5">
        <v>4</v>
      </c>
      <c r="Q36" s="132" t="s">
        <v>137</v>
      </c>
      <c r="R36" s="5">
        <v>22</v>
      </c>
      <c r="S36" s="5"/>
    </row>
    <row r="37" spans="1:20" s="13" customFormat="1" ht="30.75" customHeight="1" x14ac:dyDescent="0.2">
      <c r="A37" s="5">
        <v>30</v>
      </c>
      <c r="B37" s="6" t="s">
        <v>13</v>
      </c>
      <c r="C37" s="7">
        <v>3</v>
      </c>
      <c r="D37" s="8">
        <v>1</v>
      </c>
      <c r="E37" s="8">
        <v>1</v>
      </c>
      <c r="F37" s="28"/>
      <c r="G37" s="29"/>
      <c r="H37" s="28"/>
      <c r="I37" s="28"/>
      <c r="J37" s="28"/>
      <c r="K37" s="28"/>
      <c r="L37" s="28"/>
      <c r="M37" s="28"/>
      <c r="N37" s="8">
        <f t="shared" si="0"/>
        <v>2</v>
      </c>
      <c r="O37" s="46">
        <f t="shared" si="1"/>
        <v>4</v>
      </c>
      <c r="P37" s="5">
        <v>4</v>
      </c>
      <c r="Q37" s="137" t="s">
        <v>127</v>
      </c>
      <c r="R37" s="5">
        <v>23</v>
      </c>
      <c r="S37" s="5"/>
    </row>
    <row r="38" spans="1:20" s="13" customFormat="1" ht="30.75" customHeight="1" x14ac:dyDescent="0.2">
      <c r="A38" s="5">
        <v>31</v>
      </c>
      <c r="B38" s="6" t="s">
        <v>14</v>
      </c>
      <c r="C38" s="7">
        <v>4</v>
      </c>
      <c r="D38" s="8">
        <v>2</v>
      </c>
      <c r="E38" s="8">
        <v>2</v>
      </c>
      <c r="F38" s="28"/>
      <c r="G38" s="29"/>
      <c r="H38" s="28"/>
      <c r="I38" s="28"/>
      <c r="J38" s="28"/>
      <c r="K38" s="28"/>
      <c r="L38" s="28"/>
      <c r="M38" s="28"/>
      <c r="N38" s="8">
        <f t="shared" si="0"/>
        <v>4</v>
      </c>
      <c r="O38" s="46">
        <v>8</v>
      </c>
      <c r="P38" s="5">
        <v>4</v>
      </c>
      <c r="Q38" s="8" t="s">
        <v>105</v>
      </c>
      <c r="R38" s="130">
        <v>24</v>
      </c>
      <c r="S38" s="114"/>
      <c r="T38" s="141" t="s">
        <v>141</v>
      </c>
    </row>
    <row r="39" spans="1:20" s="13" customFormat="1" ht="30.75" customHeight="1" x14ac:dyDescent="0.2">
      <c r="A39" s="5"/>
      <c r="B39" s="195" t="s">
        <v>14</v>
      </c>
      <c r="C39" s="51">
        <v>4</v>
      </c>
      <c r="D39" s="8"/>
      <c r="E39" s="8"/>
      <c r="F39" s="28"/>
      <c r="G39" s="29"/>
      <c r="H39" s="28"/>
      <c r="I39" s="28"/>
      <c r="J39" s="28"/>
      <c r="K39" s="28"/>
      <c r="L39" s="28"/>
      <c r="M39" s="28"/>
      <c r="N39" s="8"/>
      <c r="O39" s="46">
        <v>4</v>
      </c>
      <c r="P39" s="5"/>
      <c r="Q39" s="52"/>
      <c r="R39" s="49"/>
      <c r="S39" s="5"/>
    </row>
    <row r="40" spans="1:20" s="13" customFormat="1" ht="30.75" customHeight="1" x14ac:dyDescent="0.2">
      <c r="A40" s="5">
        <v>32</v>
      </c>
      <c r="B40" s="6" t="s">
        <v>15</v>
      </c>
      <c r="C40" s="7">
        <v>5</v>
      </c>
      <c r="D40" s="8">
        <v>2</v>
      </c>
      <c r="E40" s="8">
        <v>2</v>
      </c>
      <c r="F40" s="28"/>
      <c r="G40" s="29"/>
      <c r="H40" s="28"/>
      <c r="I40" s="28"/>
      <c r="J40" s="28"/>
      <c r="K40" s="28"/>
      <c r="L40" s="28"/>
      <c r="M40" s="28"/>
      <c r="N40" s="8">
        <f t="shared" si="0"/>
        <v>4</v>
      </c>
      <c r="O40" s="46">
        <v>8</v>
      </c>
      <c r="P40" s="5">
        <v>6</v>
      </c>
      <c r="Q40" s="139" t="s">
        <v>104</v>
      </c>
      <c r="R40" s="5">
        <v>23</v>
      </c>
      <c r="S40" s="5"/>
    </row>
    <row r="41" spans="1:20" s="13" customFormat="1" ht="30.75" customHeight="1" x14ac:dyDescent="0.2">
      <c r="A41" s="5"/>
      <c r="B41" s="195" t="s">
        <v>15</v>
      </c>
      <c r="C41" s="51">
        <v>5</v>
      </c>
      <c r="D41" s="8"/>
      <c r="E41" s="8"/>
      <c r="F41" s="28"/>
      <c r="G41" s="29"/>
      <c r="H41" s="28"/>
      <c r="I41" s="28"/>
      <c r="J41" s="28"/>
      <c r="K41" s="28"/>
      <c r="L41" s="28"/>
      <c r="M41" s="28"/>
      <c r="N41" s="8"/>
      <c r="O41" s="46">
        <v>2</v>
      </c>
      <c r="P41" s="5"/>
      <c r="R41" s="130">
        <v>24</v>
      </c>
      <c r="S41" s="5"/>
    </row>
    <row r="42" spans="1:20" s="13" customFormat="1" ht="30.75" customHeight="1" x14ac:dyDescent="0.2">
      <c r="A42" s="5">
        <v>33</v>
      </c>
      <c r="B42" s="6" t="s">
        <v>17</v>
      </c>
      <c r="C42" s="7">
        <v>3</v>
      </c>
      <c r="D42" s="8">
        <v>1</v>
      </c>
      <c r="E42" s="8">
        <v>2</v>
      </c>
      <c r="F42" s="28"/>
      <c r="G42" s="29"/>
      <c r="H42" s="28"/>
      <c r="I42" s="28"/>
      <c r="J42" s="28"/>
      <c r="K42" s="28"/>
      <c r="L42" s="28"/>
      <c r="M42" s="28"/>
      <c r="N42" s="8">
        <f t="shared" si="0"/>
        <v>3</v>
      </c>
      <c r="O42" s="46">
        <v>6</v>
      </c>
      <c r="P42" s="5">
        <v>4</v>
      </c>
      <c r="Q42" s="137" t="s">
        <v>127</v>
      </c>
      <c r="R42" s="5">
        <v>23</v>
      </c>
      <c r="S42" s="5"/>
    </row>
    <row r="43" spans="1:20" s="13" customFormat="1" ht="30.75" customHeight="1" x14ac:dyDescent="0.2">
      <c r="A43" s="5"/>
      <c r="B43" s="195" t="s">
        <v>17</v>
      </c>
      <c r="C43" s="51">
        <v>3</v>
      </c>
      <c r="D43" s="8"/>
      <c r="E43" s="8"/>
      <c r="F43" s="28"/>
      <c r="G43" s="29"/>
      <c r="H43" s="28"/>
      <c r="I43" s="28"/>
      <c r="J43" s="28"/>
      <c r="K43" s="28"/>
      <c r="L43" s="28"/>
      <c r="M43" s="28"/>
      <c r="N43" s="8"/>
      <c r="O43" s="46">
        <v>0</v>
      </c>
      <c r="P43" s="5">
        <v>2</v>
      </c>
      <c r="Q43" s="8" t="s">
        <v>105</v>
      </c>
      <c r="R43" s="5">
        <v>24</v>
      </c>
      <c r="S43" s="5"/>
    </row>
    <row r="44" spans="1:20" s="13" customFormat="1" ht="30.75" customHeight="1" x14ac:dyDescent="0.2">
      <c r="A44" s="5">
        <v>34</v>
      </c>
      <c r="B44" s="6" t="s">
        <v>18</v>
      </c>
      <c r="C44" s="7">
        <v>3</v>
      </c>
      <c r="D44" s="8">
        <v>2</v>
      </c>
      <c r="E44" s="8">
        <v>2</v>
      </c>
      <c r="F44" s="28"/>
      <c r="G44" s="29"/>
      <c r="H44" s="28"/>
      <c r="I44" s="28"/>
      <c r="J44" s="28"/>
      <c r="K44" s="28"/>
      <c r="L44" s="28"/>
      <c r="M44" s="28"/>
      <c r="N44" s="8">
        <f t="shared" si="0"/>
        <v>4</v>
      </c>
      <c r="O44" s="46">
        <f t="shared" si="1"/>
        <v>8</v>
      </c>
      <c r="P44" s="5">
        <v>8</v>
      </c>
      <c r="Q44" s="133" t="s">
        <v>127</v>
      </c>
      <c r="R44" s="5">
        <v>23</v>
      </c>
      <c r="S44" s="5">
        <v>1</v>
      </c>
    </row>
    <row r="45" spans="1:20" s="13" customFormat="1" ht="30.75" customHeight="1" x14ac:dyDescent="0.2">
      <c r="A45" s="5">
        <v>35</v>
      </c>
      <c r="B45" s="6" t="s">
        <v>19</v>
      </c>
      <c r="C45" s="7">
        <v>1</v>
      </c>
      <c r="D45" s="8">
        <v>1</v>
      </c>
      <c r="E45" s="8">
        <v>0</v>
      </c>
      <c r="F45" s="28"/>
      <c r="G45" s="29"/>
      <c r="H45" s="28"/>
      <c r="I45" s="28"/>
      <c r="J45" s="28"/>
      <c r="K45" s="28"/>
      <c r="L45" s="28"/>
      <c r="M45" s="28"/>
      <c r="N45" s="8">
        <f t="shared" si="0"/>
        <v>1</v>
      </c>
      <c r="O45" s="46">
        <f t="shared" si="1"/>
        <v>2</v>
      </c>
      <c r="P45" s="5"/>
      <c r="Q45" s="43"/>
      <c r="R45" s="5"/>
      <c r="S45" s="5"/>
    </row>
    <row r="46" spans="1:20" s="13" customFormat="1" ht="30.75" customHeight="1" x14ac:dyDescent="0.2">
      <c r="A46" s="5">
        <v>36</v>
      </c>
      <c r="B46" s="6" t="s">
        <v>72</v>
      </c>
      <c r="C46" s="7">
        <v>1</v>
      </c>
      <c r="D46" s="8">
        <v>1</v>
      </c>
      <c r="E46" s="8">
        <v>1</v>
      </c>
      <c r="F46" s="28"/>
      <c r="G46" s="29"/>
      <c r="H46" s="28"/>
      <c r="I46" s="28"/>
      <c r="J46" s="28"/>
      <c r="K46" s="28"/>
      <c r="L46" s="28"/>
      <c r="M46" s="28"/>
      <c r="N46" s="8">
        <f t="shared" si="0"/>
        <v>2</v>
      </c>
      <c r="O46" s="46">
        <f t="shared" si="1"/>
        <v>4</v>
      </c>
      <c r="P46" s="5"/>
      <c r="Q46" s="42"/>
      <c r="R46" s="5"/>
      <c r="S46" s="5"/>
    </row>
    <row r="47" spans="1:20" s="13" customFormat="1" ht="30.75" customHeight="1" x14ac:dyDescent="0.2">
      <c r="A47" s="5">
        <v>37</v>
      </c>
      <c r="B47" s="6" t="s">
        <v>25</v>
      </c>
      <c r="C47" s="7">
        <v>4</v>
      </c>
      <c r="D47" s="8">
        <v>1</v>
      </c>
      <c r="E47" s="8">
        <v>2</v>
      </c>
      <c r="F47" s="28"/>
      <c r="G47" s="29"/>
      <c r="H47" s="28"/>
      <c r="I47" s="28"/>
      <c r="J47" s="28"/>
      <c r="K47" s="28"/>
      <c r="L47" s="28"/>
      <c r="M47" s="28"/>
      <c r="N47" s="8">
        <f t="shared" si="0"/>
        <v>3</v>
      </c>
      <c r="O47" s="46">
        <v>4</v>
      </c>
      <c r="P47" s="5"/>
      <c r="Q47" s="43"/>
      <c r="R47" s="5"/>
      <c r="S47" s="5"/>
    </row>
    <row r="48" spans="1:20" s="13" customFormat="1" ht="30.75" customHeight="1" x14ac:dyDescent="0.2">
      <c r="A48" s="5"/>
      <c r="B48" s="195" t="s">
        <v>25</v>
      </c>
      <c r="C48" s="51">
        <v>4</v>
      </c>
      <c r="D48" s="8"/>
      <c r="E48" s="8"/>
      <c r="F48" s="28"/>
      <c r="G48" s="29"/>
      <c r="H48" s="28"/>
      <c r="I48" s="28"/>
      <c r="J48" s="28"/>
      <c r="K48" s="28"/>
      <c r="L48" s="28"/>
      <c r="M48" s="28"/>
      <c r="N48" s="8"/>
      <c r="O48" s="46">
        <v>2</v>
      </c>
      <c r="P48" s="5"/>
      <c r="Q48" s="43"/>
      <c r="R48" s="5"/>
      <c r="S48" s="5"/>
    </row>
    <row r="49" spans="1:19" s="13" customFormat="1" ht="30.75" customHeight="1" x14ac:dyDescent="0.2">
      <c r="A49" s="5">
        <v>38</v>
      </c>
      <c r="B49" s="6" t="s">
        <v>66</v>
      </c>
      <c r="C49" s="7">
        <v>4</v>
      </c>
      <c r="D49" s="8">
        <v>1</v>
      </c>
      <c r="E49" s="8">
        <v>1</v>
      </c>
      <c r="F49" s="28"/>
      <c r="G49" s="29"/>
      <c r="H49" s="28"/>
      <c r="I49" s="28"/>
      <c r="J49" s="28"/>
      <c r="K49" s="28"/>
      <c r="L49" s="28"/>
      <c r="M49" s="28"/>
      <c r="N49" s="8">
        <f t="shared" si="0"/>
        <v>2</v>
      </c>
      <c r="O49" s="46">
        <f t="shared" si="1"/>
        <v>4</v>
      </c>
      <c r="P49" s="5">
        <v>4</v>
      </c>
      <c r="Q49" s="8" t="s">
        <v>105</v>
      </c>
      <c r="R49" s="5">
        <v>24</v>
      </c>
      <c r="S49" s="5"/>
    </row>
    <row r="50" spans="1:19" s="13" customFormat="1" ht="30.75" customHeight="1" x14ac:dyDescent="0.2">
      <c r="A50" s="5">
        <v>39</v>
      </c>
      <c r="B50" s="20" t="s">
        <v>27</v>
      </c>
      <c r="C50" s="7">
        <v>6</v>
      </c>
      <c r="D50" s="8">
        <v>2</v>
      </c>
      <c r="E50" s="8">
        <v>2</v>
      </c>
      <c r="F50" s="28"/>
      <c r="G50" s="29"/>
      <c r="H50" s="28"/>
      <c r="I50" s="28"/>
      <c r="J50" s="28"/>
      <c r="K50" s="28"/>
      <c r="L50" s="28"/>
      <c r="M50" s="28"/>
      <c r="N50" s="8">
        <f t="shared" si="0"/>
        <v>4</v>
      </c>
      <c r="O50" s="46">
        <f t="shared" si="1"/>
        <v>8</v>
      </c>
      <c r="P50" s="5">
        <v>8</v>
      </c>
      <c r="Q50" s="140" t="s">
        <v>105</v>
      </c>
      <c r="R50" s="5">
        <v>24</v>
      </c>
      <c r="S50" s="5">
        <v>2</v>
      </c>
    </row>
    <row r="51" spans="1:19" s="13" customFormat="1" ht="30.75" customHeight="1" x14ac:dyDescent="0.2">
      <c r="A51" s="5">
        <v>40</v>
      </c>
      <c r="B51" s="20" t="s">
        <v>28</v>
      </c>
      <c r="C51" s="7">
        <v>6</v>
      </c>
      <c r="D51" s="8">
        <v>2</v>
      </c>
      <c r="E51" s="8">
        <v>2</v>
      </c>
      <c r="F51" s="28"/>
      <c r="G51" s="29"/>
      <c r="H51" s="28"/>
      <c r="I51" s="28"/>
      <c r="J51" s="28"/>
      <c r="K51" s="28"/>
      <c r="L51" s="28"/>
      <c r="M51" s="28"/>
      <c r="N51" s="8">
        <f t="shared" si="0"/>
        <v>4</v>
      </c>
      <c r="O51" s="46">
        <f t="shared" si="1"/>
        <v>8</v>
      </c>
      <c r="P51" s="5"/>
      <c r="Q51" s="5"/>
      <c r="R51" s="5"/>
      <c r="S51" s="5"/>
    </row>
    <row r="52" spans="1:19" s="13" customFormat="1" ht="30.75" customHeight="1" x14ac:dyDescent="0.2">
      <c r="A52" s="5">
        <v>41</v>
      </c>
      <c r="B52" s="33" t="s">
        <v>102</v>
      </c>
      <c r="C52" s="7">
        <v>6</v>
      </c>
      <c r="D52" s="8">
        <v>1</v>
      </c>
      <c r="E52" s="8">
        <v>1</v>
      </c>
      <c r="F52" s="28"/>
      <c r="G52" s="29"/>
      <c r="H52" s="28"/>
      <c r="I52" s="28"/>
      <c r="J52" s="28"/>
      <c r="K52" s="28"/>
      <c r="L52" s="28"/>
      <c r="M52" s="28"/>
      <c r="N52" s="8">
        <f t="shared" si="0"/>
        <v>2</v>
      </c>
      <c r="O52" s="46">
        <f t="shared" si="1"/>
        <v>4</v>
      </c>
      <c r="P52" s="5"/>
      <c r="Q52" s="5"/>
      <c r="R52" s="5"/>
      <c r="S52" s="5"/>
    </row>
    <row r="53" spans="1:19" s="13" customFormat="1" ht="30.75" customHeight="1" x14ac:dyDescent="0.2">
      <c r="A53" s="5">
        <v>42</v>
      </c>
      <c r="B53" s="20" t="s">
        <v>73</v>
      </c>
      <c r="C53" s="7">
        <v>3</v>
      </c>
      <c r="D53" s="8">
        <v>0</v>
      </c>
      <c r="E53" s="8">
        <v>0</v>
      </c>
      <c r="F53" s="28"/>
      <c r="G53" s="29"/>
      <c r="H53" s="28"/>
      <c r="I53" s="28"/>
      <c r="J53" s="28"/>
      <c r="K53" s="28"/>
      <c r="L53" s="28"/>
      <c r="M53" s="28"/>
      <c r="N53" s="8">
        <f t="shared" si="0"/>
        <v>0</v>
      </c>
      <c r="O53" s="46">
        <f t="shared" si="1"/>
        <v>0</v>
      </c>
      <c r="P53" s="5"/>
      <c r="Q53" s="5"/>
      <c r="R53" s="5"/>
      <c r="S53" s="5"/>
    </row>
    <row r="54" spans="1:19" s="13" customFormat="1" ht="30.75" customHeight="1" x14ac:dyDescent="0.2">
      <c r="A54" s="5">
        <v>43</v>
      </c>
      <c r="B54" s="20" t="s">
        <v>29</v>
      </c>
      <c r="C54" s="7">
        <v>3</v>
      </c>
      <c r="D54" s="8">
        <v>1</v>
      </c>
      <c r="E54" s="8">
        <v>0</v>
      </c>
      <c r="F54" s="28"/>
      <c r="G54" s="29"/>
      <c r="H54" s="28"/>
      <c r="I54" s="28"/>
      <c r="J54" s="28"/>
      <c r="K54" s="28"/>
      <c r="L54" s="28"/>
      <c r="M54" s="28"/>
      <c r="N54" s="8">
        <f t="shared" si="0"/>
        <v>1</v>
      </c>
      <c r="O54" s="46">
        <f t="shared" si="1"/>
        <v>2</v>
      </c>
      <c r="P54" s="5"/>
      <c r="Q54" s="5"/>
      <c r="R54" s="5"/>
      <c r="S54" s="5"/>
    </row>
    <row r="55" spans="1:19" s="13" customFormat="1" ht="30.75" customHeight="1" x14ac:dyDescent="0.2">
      <c r="A55" s="5">
        <v>44</v>
      </c>
      <c r="B55" s="20" t="s">
        <v>30</v>
      </c>
      <c r="C55" s="7">
        <v>6</v>
      </c>
      <c r="D55" s="8">
        <v>1</v>
      </c>
      <c r="E55" s="8">
        <v>1</v>
      </c>
      <c r="F55" s="28"/>
      <c r="G55" s="29"/>
      <c r="H55" s="28"/>
      <c r="I55" s="28"/>
      <c r="J55" s="28"/>
      <c r="K55" s="28"/>
      <c r="L55" s="28"/>
      <c r="M55" s="28"/>
      <c r="N55" s="8">
        <f t="shared" si="0"/>
        <v>2</v>
      </c>
      <c r="O55" s="46">
        <f t="shared" si="1"/>
        <v>4</v>
      </c>
      <c r="P55" s="5"/>
      <c r="Q55" s="5"/>
      <c r="R55" s="5"/>
      <c r="S55" s="5"/>
    </row>
    <row r="56" spans="1:19" s="13" customFormat="1" ht="30.75" customHeight="1" x14ac:dyDescent="0.2">
      <c r="A56" s="5">
        <v>45</v>
      </c>
      <c r="B56" s="20" t="s">
        <v>96</v>
      </c>
      <c r="C56" s="7">
        <v>13</v>
      </c>
      <c r="D56" s="8">
        <v>0</v>
      </c>
      <c r="E56" s="8">
        <v>0</v>
      </c>
      <c r="F56" s="28"/>
      <c r="G56" s="29"/>
      <c r="H56" s="28"/>
      <c r="I56" s="28"/>
      <c r="J56" s="28"/>
      <c r="K56" s="28"/>
      <c r="L56" s="28"/>
      <c r="M56" s="28"/>
      <c r="N56" s="8">
        <f t="shared" si="0"/>
        <v>0</v>
      </c>
      <c r="O56" s="46">
        <f t="shared" si="1"/>
        <v>0</v>
      </c>
      <c r="P56" s="5"/>
      <c r="Q56" s="5"/>
      <c r="R56" s="5"/>
      <c r="S56" s="5"/>
    </row>
    <row r="57" spans="1:19" s="13" customFormat="1" ht="30.75" customHeight="1" x14ac:dyDescent="0.2">
      <c r="A57" s="5">
        <v>46</v>
      </c>
      <c r="B57" s="20" t="s">
        <v>97</v>
      </c>
      <c r="C57" s="7">
        <v>13</v>
      </c>
      <c r="D57" s="8">
        <v>2</v>
      </c>
      <c r="E57" s="8">
        <v>2</v>
      </c>
      <c r="F57" s="28"/>
      <c r="G57" s="29"/>
      <c r="H57" s="28"/>
      <c r="I57" s="28"/>
      <c r="J57" s="28"/>
      <c r="K57" s="28"/>
      <c r="L57" s="28"/>
      <c r="M57" s="28"/>
      <c r="N57" s="8">
        <f t="shared" si="0"/>
        <v>4</v>
      </c>
      <c r="O57" s="46">
        <f t="shared" si="1"/>
        <v>8</v>
      </c>
      <c r="P57" s="5"/>
      <c r="Q57" s="5"/>
      <c r="R57" s="5"/>
      <c r="S57" s="5"/>
    </row>
    <row r="58" spans="1:19" s="13" customFormat="1" ht="30.75" customHeight="1" x14ac:dyDescent="0.2">
      <c r="A58" s="5">
        <v>47</v>
      </c>
      <c r="B58" s="20" t="s">
        <v>31</v>
      </c>
      <c r="C58" s="7">
        <v>13</v>
      </c>
      <c r="D58" s="8">
        <v>0</v>
      </c>
      <c r="E58" s="8">
        <v>1</v>
      </c>
      <c r="F58" s="28"/>
      <c r="G58" s="29"/>
      <c r="H58" s="28"/>
      <c r="I58" s="28"/>
      <c r="J58" s="28"/>
      <c r="K58" s="28"/>
      <c r="L58" s="28"/>
      <c r="M58" s="28"/>
      <c r="N58" s="8">
        <f t="shared" si="0"/>
        <v>1</v>
      </c>
      <c r="O58" s="46">
        <f t="shared" si="1"/>
        <v>2</v>
      </c>
      <c r="P58" s="5"/>
      <c r="Q58" s="5"/>
      <c r="R58" s="5"/>
      <c r="S58" s="5"/>
    </row>
    <row r="59" spans="1:19" s="13" customFormat="1" ht="30.75" customHeight="1" x14ac:dyDescent="0.2">
      <c r="A59" s="5">
        <v>48</v>
      </c>
      <c r="B59" s="20" t="s">
        <v>64</v>
      </c>
      <c r="C59" s="7">
        <v>13</v>
      </c>
      <c r="D59" s="8">
        <v>0</v>
      </c>
      <c r="E59" s="8">
        <v>1</v>
      </c>
      <c r="F59" s="28"/>
      <c r="G59" s="29"/>
      <c r="H59" s="28"/>
      <c r="I59" s="28"/>
      <c r="J59" s="28"/>
      <c r="K59" s="28"/>
      <c r="L59" s="28"/>
      <c r="M59" s="28"/>
      <c r="N59" s="8">
        <f t="shared" si="0"/>
        <v>1</v>
      </c>
      <c r="O59" s="46">
        <f t="shared" si="1"/>
        <v>2</v>
      </c>
      <c r="P59" s="5"/>
      <c r="Q59" s="5"/>
      <c r="R59" s="5"/>
      <c r="S59" s="5"/>
    </row>
    <row r="60" spans="1:19" s="13" customFormat="1" ht="30.75" customHeight="1" x14ac:dyDescent="0.2">
      <c r="A60" s="5">
        <v>49</v>
      </c>
      <c r="B60" s="20" t="s">
        <v>98</v>
      </c>
      <c r="C60" s="7">
        <v>13</v>
      </c>
      <c r="D60" s="8">
        <v>0</v>
      </c>
      <c r="E60" s="8">
        <v>0</v>
      </c>
      <c r="F60" s="28"/>
      <c r="G60" s="29"/>
      <c r="H60" s="28"/>
      <c r="I60" s="28"/>
      <c r="J60" s="28"/>
      <c r="K60" s="28"/>
      <c r="L60" s="28"/>
      <c r="M60" s="28"/>
      <c r="N60" s="8">
        <f t="shared" si="0"/>
        <v>0</v>
      </c>
      <c r="O60" s="46">
        <f t="shared" si="1"/>
        <v>0</v>
      </c>
      <c r="P60" s="5"/>
      <c r="Q60" s="5"/>
      <c r="R60" s="5"/>
      <c r="S60" s="5"/>
    </row>
    <row r="61" spans="1:19" s="13" customFormat="1" ht="30.75" customHeight="1" x14ac:dyDescent="0.2">
      <c r="A61" s="5">
        <v>50</v>
      </c>
      <c r="B61" s="20" t="s">
        <v>32</v>
      </c>
      <c r="C61" s="7">
        <v>10</v>
      </c>
      <c r="D61" s="8">
        <v>1</v>
      </c>
      <c r="E61" s="8">
        <v>1</v>
      </c>
      <c r="F61" s="28"/>
      <c r="G61" s="29"/>
      <c r="H61" s="28"/>
      <c r="I61" s="28"/>
      <c r="J61" s="28"/>
      <c r="K61" s="28"/>
      <c r="L61" s="28"/>
      <c r="M61" s="28"/>
      <c r="N61" s="8">
        <f t="shared" si="0"/>
        <v>2</v>
      </c>
      <c r="O61" s="46">
        <f t="shared" si="1"/>
        <v>4</v>
      </c>
      <c r="P61" s="5"/>
      <c r="Q61" s="5"/>
      <c r="R61" s="5"/>
      <c r="S61" s="5"/>
    </row>
    <row r="62" spans="1:19" s="13" customFormat="1" ht="30.75" customHeight="1" x14ac:dyDescent="0.2">
      <c r="A62" s="5">
        <v>51</v>
      </c>
      <c r="B62" s="20" t="s">
        <v>65</v>
      </c>
      <c r="C62" s="7">
        <v>10</v>
      </c>
      <c r="D62" s="8">
        <v>1</v>
      </c>
      <c r="E62" s="8">
        <v>1</v>
      </c>
      <c r="F62" s="28"/>
      <c r="G62" s="29"/>
      <c r="H62" s="28"/>
      <c r="I62" s="28"/>
      <c r="J62" s="28"/>
      <c r="K62" s="28"/>
      <c r="L62" s="28"/>
      <c r="M62" s="28"/>
      <c r="N62" s="8">
        <f t="shared" si="0"/>
        <v>2</v>
      </c>
      <c r="O62" s="46">
        <f t="shared" si="1"/>
        <v>4</v>
      </c>
      <c r="P62" s="5"/>
      <c r="Q62" s="5"/>
      <c r="R62" s="5"/>
      <c r="S62" s="5"/>
    </row>
    <row r="63" spans="1:19" s="13" customFormat="1" ht="30.75" customHeight="1" x14ac:dyDescent="0.2">
      <c r="A63" s="5">
        <v>52</v>
      </c>
      <c r="B63" s="20" t="s">
        <v>74</v>
      </c>
      <c r="C63" s="7">
        <v>9</v>
      </c>
      <c r="D63" s="8">
        <v>2</v>
      </c>
      <c r="E63" s="8">
        <v>2</v>
      </c>
      <c r="F63" s="28"/>
      <c r="G63" s="29"/>
      <c r="H63" s="28"/>
      <c r="I63" s="28"/>
      <c r="J63" s="28"/>
      <c r="K63" s="28"/>
      <c r="L63" s="28"/>
      <c r="M63" s="28"/>
      <c r="N63" s="8">
        <f t="shared" si="0"/>
        <v>4</v>
      </c>
      <c r="O63" s="46">
        <f t="shared" si="1"/>
        <v>8</v>
      </c>
      <c r="P63" s="5">
        <v>8</v>
      </c>
      <c r="Q63" s="136" t="s">
        <v>106</v>
      </c>
      <c r="R63" s="5">
        <v>23</v>
      </c>
      <c r="S63" s="5">
        <v>1</v>
      </c>
    </row>
    <row r="64" spans="1:19" s="13" customFormat="1" ht="30.75" customHeight="1" x14ac:dyDescent="0.2">
      <c r="A64" s="5">
        <v>53</v>
      </c>
      <c r="B64" s="20" t="s">
        <v>33</v>
      </c>
      <c r="C64" s="7">
        <v>9</v>
      </c>
      <c r="D64" s="8">
        <v>2</v>
      </c>
      <c r="E64" s="8">
        <v>2</v>
      </c>
      <c r="F64" s="28"/>
      <c r="G64" s="29"/>
      <c r="H64" s="28"/>
      <c r="I64" s="28"/>
      <c r="J64" s="28"/>
      <c r="K64" s="28"/>
      <c r="L64" s="28"/>
      <c r="M64" s="28"/>
      <c r="N64" s="8">
        <f t="shared" si="0"/>
        <v>4</v>
      </c>
      <c r="O64" s="46">
        <f t="shared" si="1"/>
        <v>8</v>
      </c>
      <c r="P64" s="5">
        <v>8</v>
      </c>
      <c r="Q64" s="142" t="s">
        <v>106</v>
      </c>
      <c r="R64" s="5">
        <v>23</v>
      </c>
      <c r="S64" s="5"/>
    </row>
    <row r="65" spans="1:19" s="13" customFormat="1" ht="30.75" customHeight="1" x14ac:dyDescent="0.2">
      <c r="A65" s="5">
        <v>54</v>
      </c>
      <c r="B65" s="20" t="s">
        <v>34</v>
      </c>
      <c r="C65" s="7">
        <v>9</v>
      </c>
      <c r="D65" s="8">
        <v>2</v>
      </c>
      <c r="E65" s="8">
        <v>1</v>
      </c>
      <c r="F65" s="28"/>
      <c r="G65" s="29"/>
      <c r="H65" s="28"/>
      <c r="I65" s="28"/>
      <c r="J65" s="28"/>
      <c r="K65" s="28"/>
      <c r="L65" s="28"/>
      <c r="M65" s="28"/>
      <c r="N65" s="8">
        <f t="shared" si="0"/>
        <v>3</v>
      </c>
      <c r="O65" s="46">
        <f t="shared" si="1"/>
        <v>6</v>
      </c>
      <c r="P65" s="5">
        <v>6</v>
      </c>
      <c r="Q65" s="142" t="s">
        <v>106</v>
      </c>
      <c r="R65" s="5">
        <v>23</v>
      </c>
      <c r="S65" s="5"/>
    </row>
    <row r="66" spans="1:19" s="13" customFormat="1" ht="30.75" customHeight="1" x14ac:dyDescent="0.2">
      <c r="A66" s="5">
        <v>55</v>
      </c>
      <c r="B66" s="20" t="s">
        <v>35</v>
      </c>
      <c r="C66" s="7">
        <v>10</v>
      </c>
      <c r="D66" s="8">
        <v>2</v>
      </c>
      <c r="E66" s="8">
        <v>0</v>
      </c>
      <c r="F66" s="28"/>
      <c r="G66" s="29"/>
      <c r="H66" s="28"/>
      <c r="I66" s="28"/>
      <c r="J66" s="28"/>
      <c r="K66" s="28"/>
      <c r="L66" s="28"/>
      <c r="M66" s="28"/>
      <c r="N66" s="8">
        <f t="shared" si="0"/>
        <v>2</v>
      </c>
      <c r="O66" s="46">
        <f t="shared" si="1"/>
        <v>4</v>
      </c>
      <c r="P66" s="5"/>
      <c r="Q66" s="5"/>
      <c r="R66" s="5"/>
      <c r="S66" s="5"/>
    </row>
    <row r="67" spans="1:19" s="13" customFormat="1" ht="30.75" customHeight="1" x14ac:dyDescent="0.2">
      <c r="A67" s="5">
        <v>56</v>
      </c>
      <c r="B67" s="20" t="s">
        <v>63</v>
      </c>
      <c r="C67" s="7">
        <v>11</v>
      </c>
      <c r="D67" s="8">
        <v>1</v>
      </c>
      <c r="E67" s="8">
        <v>1</v>
      </c>
      <c r="F67" s="28"/>
      <c r="G67" s="29"/>
      <c r="H67" s="28"/>
      <c r="I67" s="28"/>
      <c r="J67" s="28"/>
      <c r="K67" s="28"/>
      <c r="L67" s="28"/>
      <c r="M67" s="28"/>
      <c r="N67" s="8">
        <f t="shared" si="0"/>
        <v>2</v>
      </c>
      <c r="O67" s="46">
        <f t="shared" si="1"/>
        <v>4</v>
      </c>
      <c r="P67" s="5"/>
      <c r="Q67" s="5"/>
      <c r="R67" s="5"/>
      <c r="S67" s="5"/>
    </row>
    <row r="68" spans="1:19" s="13" customFormat="1" ht="30.75" customHeight="1" x14ac:dyDescent="0.2">
      <c r="A68" s="5">
        <v>57</v>
      </c>
      <c r="B68" s="20" t="s">
        <v>36</v>
      </c>
      <c r="C68" s="7">
        <v>10</v>
      </c>
      <c r="D68" s="8">
        <v>0</v>
      </c>
      <c r="E68" s="8">
        <v>0</v>
      </c>
      <c r="F68" s="28"/>
      <c r="G68" s="29"/>
      <c r="H68" s="28"/>
      <c r="I68" s="28"/>
      <c r="J68" s="28"/>
      <c r="K68" s="28"/>
      <c r="L68" s="28"/>
      <c r="M68" s="28"/>
      <c r="N68" s="8">
        <f t="shared" si="0"/>
        <v>0</v>
      </c>
      <c r="O68" s="46">
        <f t="shared" si="1"/>
        <v>0</v>
      </c>
      <c r="P68" s="5"/>
      <c r="Q68" s="5"/>
      <c r="R68" s="5"/>
      <c r="S68" s="5"/>
    </row>
    <row r="69" spans="1:19" s="13" customFormat="1" ht="30.75" customHeight="1" x14ac:dyDescent="0.2">
      <c r="A69" s="5">
        <v>58</v>
      </c>
      <c r="B69" s="20" t="s">
        <v>37</v>
      </c>
      <c r="C69" s="7">
        <v>11</v>
      </c>
      <c r="D69" s="8">
        <v>1</v>
      </c>
      <c r="E69" s="8">
        <v>0</v>
      </c>
      <c r="F69" s="28"/>
      <c r="G69" s="29"/>
      <c r="H69" s="28"/>
      <c r="I69" s="28"/>
      <c r="J69" s="28"/>
      <c r="K69" s="28"/>
      <c r="L69" s="28"/>
      <c r="M69" s="28"/>
      <c r="N69" s="8">
        <f t="shared" si="0"/>
        <v>1</v>
      </c>
      <c r="O69" s="46">
        <f t="shared" si="1"/>
        <v>2</v>
      </c>
      <c r="P69" s="5"/>
      <c r="Q69" s="5"/>
      <c r="R69" s="5"/>
      <c r="S69" s="5"/>
    </row>
    <row r="70" spans="1:19" s="13" customFormat="1" ht="30.75" customHeight="1" x14ac:dyDescent="0.2">
      <c r="A70" s="5">
        <v>59</v>
      </c>
      <c r="B70" s="20" t="s">
        <v>38</v>
      </c>
      <c r="C70" s="7">
        <v>11</v>
      </c>
      <c r="D70" s="8">
        <v>0</v>
      </c>
      <c r="E70" s="8">
        <v>1</v>
      </c>
      <c r="F70" s="28"/>
      <c r="G70" s="29"/>
      <c r="H70" s="28"/>
      <c r="I70" s="28"/>
      <c r="J70" s="28"/>
      <c r="K70" s="28"/>
      <c r="L70" s="28"/>
      <c r="M70" s="28"/>
      <c r="N70" s="8">
        <v>1</v>
      </c>
      <c r="O70" s="46">
        <f t="shared" si="1"/>
        <v>2</v>
      </c>
      <c r="P70" s="5"/>
      <c r="Q70" s="5"/>
      <c r="R70" s="5"/>
      <c r="S70" s="5"/>
    </row>
    <row r="71" spans="1:19" s="97" customFormat="1" ht="30.75" customHeight="1" x14ac:dyDescent="0.2">
      <c r="A71" s="58">
        <v>60</v>
      </c>
      <c r="B71" s="60" t="s">
        <v>39</v>
      </c>
      <c r="C71" s="7">
        <v>9</v>
      </c>
      <c r="D71" s="27">
        <v>0</v>
      </c>
      <c r="E71" s="27">
        <v>0</v>
      </c>
      <c r="F71" s="56"/>
      <c r="G71" s="57"/>
      <c r="H71" s="56"/>
      <c r="I71" s="56"/>
      <c r="J71" s="56"/>
      <c r="K71" s="56"/>
      <c r="L71" s="56"/>
      <c r="M71" s="56"/>
      <c r="N71" s="27">
        <f t="shared" si="0"/>
        <v>0</v>
      </c>
      <c r="O71" s="55">
        <f t="shared" si="1"/>
        <v>0</v>
      </c>
      <c r="P71" s="104"/>
      <c r="Q71" s="104"/>
      <c r="R71" s="104"/>
      <c r="S71" s="104"/>
    </row>
    <row r="72" spans="1:19" s="13" customFormat="1" ht="30.75" customHeight="1" x14ac:dyDescent="0.2">
      <c r="A72" s="5">
        <v>61</v>
      </c>
      <c r="B72" s="20" t="s">
        <v>75</v>
      </c>
      <c r="C72" s="7">
        <v>14</v>
      </c>
      <c r="D72" s="8">
        <v>0</v>
      </c>
      <c r="E72" s="8">
        <v>0</v>
      </c>
      <c r="F72" s="28"/>
      <c r="G72" s="29"/>
      <c r="H72" s="28"/>
      <c r="I72" s="28"/>
      <c r="J72" s="28"/>
      <c r="K72" s="28"/>
      <c r="L72" s="28"/>
      <c r="M72" s="28"/>
      <c r="N72" s="8">
        <f t="shared" si="0"/>
        <v>0</v>
      </c>
      <c r="O72" s="46">
        <f t="shared" si="1"/>
        <v>0</v>
      </c>
      <c r="P72" s="5"/>
      <c r="Q72" s="5"/>
      <c r="R72" s="5"/>
      <c r="S72" s="5"/>
    </row>
    <row r="73" spans="1:19" s="13" customFormat="1" ht="30.75" customHeight="1" x14ac:dyDescent="0.2">
      <c r="A73" s="5">
        <v>62</v>
      </c>
      <c r="B73" s="20" t="s">
        <v>41</v>
      </c>
      <c r="C73" s="7">
        <v>14</v>
      </c>
      <c r="D73" s="8">
        <v>0</v>
      </c>
      <c r="E73" s="8">
        <v>0</v>
      </c>
      <c r="F73" s="28"/>
      <c r="G73" s="29"/>
      <c r="H73" s="28"/>
      <c r="I73" s="28"/>
      <c r="J73" s="28"/>
      <c r="K73" s="28"/>
      <c r="L73" s="28"/>
      <c r="M73" s="28"/>
      <c r="N73" s="8">
        <f t="shared" si="0"/>
        <v>0</v>
      </c>
      <c r="O73" s="46">
        <f t="shared" si="1"/>
        <v>0</v>
      </c>
      <c r="P73" s="5"/>
      <c r="Q73" s="5"/>
      <c r="R73" s="5"/>
      <c r="S73" s="5"/>
    </row>
    <row r="74" spans="1:19" s="13" customFormat="1" ht="30.75" customHeight="1" x14ac:dyDescent="0.2">
      <c r="A74" s="5">
        <v>63</v>
      </c>
      <c r="B74" s="20" t="s">
        <v>42</v>
      </c>
      <c r="C74" s="11">
        <v>14</v>
      </c>
      <c r="D74" s="8">
        <v>0</v>
      </c>
      <c r="E74" s="8">
        <v>0</v>
      </c>
      <c r="F74" s="28"/>
      <c r="G74" s="29"/>
      <c r="H74" s="28"/>
      <c r="I74" s="28"/>
      <c r="J74" s="28"/>
      <c r="K74" s="28"/>
      <c r="L74" s="28"/>
      <c r="M74" s="28"/>
      <c r="N74" s="8">
        <f t="shared" si="0"/>
        <v>0</v>
      </c>
      <c r="O74" s="46">
        <f t="shared" si="1"/>
        <v>0</v>
      </c>
      <c r="P74" s="5"/>
      <c r="Q74" s="5"/>
      <c r="R74" s="5"/>
      <c r="S74" s="5"/>
    </row>
    <row r="75" spans="1:19" s="13" customFormat="1" ht="30.75" customHeight="1" x14ac:dyDescent="0.2">
      <c r="A75" s="5">
        <v>64</v>
      </c>
      <c r="B75" s="20" t="s">
        <v>43</v>
      </c>
      <c r="C75" s="11">
        <v>14</v>
      </c>
      <c r="D75" s="8">
        <v>0</v>
      </c>
      <c r="E75" s="8">
        <v>0</v>
      </c>
      <c r="F75" s="28"/>
      <c r="G75" s="29"/>
      <c r="H75" s="28"/>
      <c r="I75" s="28"/>
      <c r="J75" s="28"/>
      <c r="K75" s="28"/>
      <c r="L75" s="28"/>
      <c r="M75" s="28"/>
      <c r="N75" s="8">
        <f t="shared" si="0"/>
        <v>0</v>
      </c>
      <c r="O75" s="46">
        <f t="shared" si="1"/>
        <v>0</v>
      </c>
      <c r="P75" s="5"/>
      <c r="Q75" s="5"/>
      <c r="R75" s="5"/>
      <c r="S75" s="5"/>
    </row>
    <row r="76" spans="1:19" s="13" customFormat="1" ht="30.75" customHeight="1" x14ac:dyDescent="0.2">
      <c r="A76" s="5">
        <v>65</v>
      </c>
      <c r="B76" s="20" t="s">
        <v>40</v>
      </c>
      <c r="C76" s="11">
        <v>14</v>
      </c>
      <c r="D76" s="8">
        <v>1</v>
      </c>
      <c r="E76" s="8">
        <v>1</v>
      </c>
      <c r="F76" s="28"/>
      <c r="G76" s="29"/>
      <c r="H76" s="28"/>
      <c r="I76" s="28"/>
      <c r="J76" s="28"/>
      <c r="K76" s="28"/>
      <c r="L76" s="28"/>
      <c r="M76" s="28"/>
      <c r="N76" s="8">
        <f t="shared" si="0"/>
        <v>2</v>
      </c>
      <c r="O76" s="46">
        <f t="shared" si="1"/>
        <v>4</v>
      </c>
      <c r="P76" s="5"/>
      <c r="Q76" s="5"/>
      <c r="R76" s="5"/>
      <c r="S76" s="5"/>
    </row>
    <row r="77" spans="1:19" s="13" customFormat="1" ht="30.75" customHeight="1" x14ac:dyDescent="0.2">
      <c r="A77" s="5">
        <v>66</v>
      </c>
      <c r="B77" s="20" t="s">
        <v>99</v>
      </c>
      <c r="C77" s="11">
        <v>14</v>
      </c>
      <c r="D77" s="8">
        <v>1</v>
      </c>
      <c r="E77" s="8">
        <v>0</v>
      </c>
      <c r="F77" s="28"/>
      <c r="G77" s="29"/>
      <c r="H77" s="28"/>
      <c r="I77" s="28"/>
      <c r="J77" s="28"/>
      <c r="K77" s="28"/>
      <c r="L77" s="28"/>
      <c r="M77" s="28"/>
      <c r="N77" s="8">
        <f t="shared" ref="N77:N102" si="2">D77+E77</f>
        <v>1</v>
      </c>
      <c r="O77" s="46">
        <f t="shared" ref="O77:O103" si="3">N77*2</f>
        <v>2</v>
      </c>
      <c r="P77" s="5">
        <v>2</v>
      </c>
      <c r="Q77" s="135" t="s">
        <v>138</v>
      </c>
      <c r="R77" s="5">
        <v>23</v>
      </c>
      <c r="S77" s="5"/>
    </row>
    <row r="78" spans="1:19" s="13" customFormat="1" ht="30.75" customHeight="1" x14ac:dyDescent="0.2">
      <c r="A78" s="5">
        <v>67</v>
      </c>
      <c r="B78" s="20" t="s">
        <v>100</v>
      </c>
      <c r="C78" s="11">
        <v>14</v>
      </c>
      <c r="D78" s="8">
        <v>0</v>
      </c>
      <c r="E78" s="8">
        <v>0</v>
      </c>
      <c r="F78" s="28"/>
      <c r="G78" s="29"/>
      <c r="H78" s="28"/>
      <c r="I78" s="28"/>
      <c r="J78" s="28"/>
      <c r="K78" s="28"/>
      <c r="L78" s="28"/>
      <c r="M78" s="28"/>
      <c r="N78" s="8">
        <f t="shared" si="2"/>
        <v>0</v>
      </c>
      <c r="O78" s="46">
        <f t="shared" si="3"/>
        <v>0</v>
      </c>
      <c r="P78" s="5"/>
      <c r="Q78" s="5"/>
      <c r="R78" s="5"/>
      <c r="S78" s="5"/>
    </row>
    <row r="79" spans="1:19" s="78" customFormat="1" ht="36.75" customHeight="1" x14ac:dyDescent="0.2">
      <c r="A79" s="58">
        <v>68</v>
      </c>
      <c r="B79" s="60" t="s">
        <v>128</v>
      </c>
      <c r="C79" s="7">
        <v>14</v>
      </c>
      <c r="D79" s="27">
        <v>0</v>
      </c>
      <c r="E79" s="27">
        <v>0</v>
      </c>
      <c r="F79" s="61"/>
      <c r="G79" s="62"/>
      <c r="H79" s="61"/>
      <c r="I79" s="61"/>
      <c r="J79" s="61"/>
      <c r="K79" s="61"/>
      <c r="L79" s="61"/>
      <c r="M79" s="61"/>
      <c r="N79" s="8">
        <f t="shared" si="2"/>
        <v>0</v>
      </c>
      <c r="O79" s="46">
        <f t="shared" si="3"/>
        <v>0</v>
      </c>
      <c r="P79" s="7"/>
      <c r="Q79" s="58"/>
      <c r="R79" s="58"/>
      <c r="S79" s="7"/>
    </row>
    <row r="80" spans="1:19" s="13" customFormat="1" ht="30.75" customHeight="1" x14ac:dyDescent="0.2">
      <c r="A80" s="5">
        <v>69</v>
      </c>
      <c r="B80" s="20" t="s">
        <v>44</v>
      </c>
      <c r="C80" s="11">
        <v>14</v>
      </c>
      <c r="D80" s="8">
        <v>0</v>
      </c>
      <c r="E80" s="8">
        <v>0</v>
      </c>
      <c r="F80" s="28"/>
      <c r="G80" s="29"/>
      <c r="H80" s="28"/>
      <c r="I80" s="28"/>
      <c r="J80" s="28"/>
      <c r="K80" s="28"/>
      <c r="L80" s="28"/>
      <c r="M80" s="28"/>
      <c r="N80" s="8">
        <f t="shared" si="2"/>
        <v>0</v>
      </c>
      <c r="O80" s="46">
        <f t="shared" si="3"/>
        <v>0</v>
      </c>
      <c r="P80" s="5"/>
      <c r="Q80" s="5"/>
      <c r="R80" s="5"/>
      <c r="S80" s="5"/>
    </row>
    <row r="81" spans="1:19" s="13" customFormat="1" ht="30.75" customHeight="1" x14ac:dyDescent="0.2">
      <c r="A81" s="58">
        <v>70</v>
      </c>
      <c r="B81" s="20" t="s">
        <v>67</v>
      </c>
      <c r="C81" s="11">
        <v>12</v>
      </c>
      <c r="D81" s="8">
        <v>0</v>
      </c>
      <c r="E81" s="8">
        <v>0</v>
      </c>
      <c r="F81" s="28"/>
      <c r="G81" s="29"/>
      <c r="H81" s="28"/>
      <c r="I81" s="28"/>
      <c r="J81" s="28"/>
      <c r="K81" s="28"/>
      <c r="L81" s="28"/>
      <c r="M81" s="28"/>
      <c r="N81" s="8">
        <f t="shared" si="2"/>
        <v>0</v>
      </c>
      <c r="O81" s="46">
        <f t="shared" si="3"/>
        <v>0</v>
      </c>
      <c r="P81" s="5"/>
      <c r="Q81" s="5"/>
      <c r="R81" s="5"/>
      <c r="S81" s="5"/>
    </row>
    <row r="82" spans="1:19" s="13" customFormat="1" ht="30.75" customHeight="1" x14ac:dyDescent="0.2">
      <c r="A82" s="5">
        <v>71</v>
      </c>
      <c r="B82" s="20" t="s">
        <v>45</v>
      </c>
      <c r="C82" s="11">
        <v>12</v>
      </c>
      <c r="D82" s="8">
        <v>0</v>
      </c>
      <c r="E82" s="8">
        <v>0</v>
      </c>
      <c r="F82" s="28"/>
      <c r="G82" s="29"/>
      <c r="H82" s="28"/>
      <c r="I82" s="28"/>
      <c r="J82" s="28"/>
      <c r="K82" s="28"/>
      <c r="L82" s="28"/>
      <c r="M82" s="28"/>
      <c r="N82" s="8">
        <f t="shared" si="2"/>
        <v>0</v>
      </c>
      <c r="O82" s="46">
        <f t="shared" si="3"/>
        <v>0</v>
      </c>
      <c r="P82" s="5"/>
      <c r="Q82" s="5"/>
      <c r="R82" s="5"/>
      <c r="S82" s="5"/>
    </row>
    <row r="83" spans="1:19" s="13" customFormat="1" ht="30.75" customHeight="1" x14ac:dyDescent="0.2">
      <c r="A83" s="58">
        <v>72</v>
      </c>
      <c r="B83" s="20" t="s">
        <v>76</v>
      </c>
      <c r="C83" s="11">
        <v>12</v>
      </c>
      <c r="D83" s="8">
        <v>0</v>
      </c>
      <c r="E83" s="8">
        <v>0</v>
      </c>
      <c r="F83" s="28"/>
      <c r="G83" s="29"/>
      <c r="H83" s="28"/>
      <c r="I83" s="28"/>
      <c r="J83" s="28"/>
      <c r="K83" s="28"/>
      <c r="L83" s="28"/>
      <c r="M83" s="28"/>
      <c r="N83" s="8">
        <f t="shared" si="2"/>
        <v>0</v>
      </c>
      <c r="O83" s="46">
        <f t="shared" si="3"/>
        <v>0</v>
      </c>
      <c r="P83" s="5"/>
      <c r="Q83" s="5"/>
      <c r="R83" s="5"/>
      <c r="S83" s="5"/>
    </row>
    <row r="84" spans="1:19" s="13" customFormat="1" ht="30.75" customHeight="1" x14ac:dyDescent="0.2">
      <c r="A84" s="5">
        <v>73</v>
      </c>
      <c r="B84" s="20" t="s">
        <v>46</v>
      </c>
      <c r="C84" s="11">
        <v>12</v>
      </c>
      <c r="D84" s="8">
        <v>0</v>
      </c>
      <c r="E84" s="8">
        <v>0</v>
      </c>
      <c r="F84" s="28"/>
      <c r="G84" s="29"/>
      <c r="H84" s="28"/>
      <c r="I84" s="28"/>
      <c r="J84" s="28"/>
      <c r="K84" s="28"/>
      <c r="L84" s="28"/>
      <c r="M84" s="28"/>
      <c r="N84" s="8">
        <f t="shared" si="2"/>
        <v>0</v>
      </c>
      <c r="O84" s="46">
        <f t="shared" si="3"/>
        <v>0</v>
      </c>
      <c r="P84" s="5"/>
      <c r="Q84" s="5"/>
      <c r="R84" s="5"/>
      <c r="S84" s="5"/>
    </row>
    <row r="85" spans="1:19" s="13" customFormat="1" ht="30.75" customHeight="1" x14ac:dyDescent="0.2">
      <c r="A85" s="58">
        <v>74</v>
      </c>
      <c r="B85" s="20" t="s">
        <v>77</v>
      </c>
      <c r="C85" s="11">
        <v>12</v>
      </c>
      <c r="D85" s="8">
        <v>2</v>
      </c>
      <c r="E85" s="8">
        <v>0</v>
      </c>
      <c r="F85" s="28"/>
      <c r="G85" s="29"/>
      <c r="H85" s="28"/>
      <c r="I85" s="28"/>
      <c r="J85" s="28"/>
      <c r="K85" s="28"/>
      <c r="L85" s="28"/>
      <c r="M85" s="28"/>
      <c r="N85" s="8">
        <f t="shared" si="2"/>
        <v>2</v>
      </c>
      <c r="O85" s="46">
        <f t="shared" si="3"/>
        <v>4</v>
      </c>
      <c r="P85" s="5"/>
      <c r="Q85" s="5"/>
      <c r="R85" s="5"/>
      <c r="S85" s="5"/>
    </row>
    <row r="86" spans="1:19" s="13" customFormat="1" ht="30.75" customHeight="1" x14ac:dyDescent="0.2">
      <c r="A86" s="5">
        <v>75</v>
      </c>
      <c r="B86" s="20" t="s">
        <v>47</v>
      </c>
      <c r="C86" s="11">
        <v>7</v>
      </c>
      <c r="D86" s="8">
        <v>1</v>
      </c>
      <c r="E86" s="8">
        <v>0</v>
      </c>
      <c r="F86" s="28"/>
      <c r="G86" s="29"/>
      <c r="H86" s="28"/>
      <c r="I86" s="28"/>
      <c r="J86" s="28"/>
      <c r="K86" s="28"/>
      <c r="L86" s="28"/>
      <c r="M86" s="28"/>
      <c r="N86" s="8">
        <f t="shared" si="2"/>
        <v>1</v>
      </c>
      <c r="O86" s="46">
        <f t="shared" si="3"/>
        <v>2</v>
      </c>
      <c r="P86" s="5"/>
      <c r="Q86" s="5"/>
      <c r="R86" s="5"/>
      <c r="S86" s="5"/>
    </row>
    <row r="87" spans="1:19" s="13" customFormat="1" ht="30.75" customHeight="1" x14ac:dyDescent="0.2">
      <c r="A87" s="58">
        <v>76</v>
      </c>
      <c r="B87" s="20" t="s">
        <v>48</v>
      </c>
      <c r="C87" s="11">
        <v>7</v>
      </c>
      <c r="D87" s="8">
        <v>0</v>
      </c>
      <c r="E87" s="8">
        <v>0</v>
      </c>
      <c r="F87" s="28"/>
      <c r="G87" s="29"/>
      <c r="H87" s="28"/>
      <c r="I87" s="28"/>
      <c r="J87" s="28"/>
      <c r="K87" s="28"/>
      <c r="L87" s="28"/>
      <c r="M87" s="28"/>
      <c r="N87" s="8">
        <f t="shared" si="2"/>
        <v>0</v>
      </c>
      <c r="O87" s="46">
        <f t="shared" si="3"/>
        <v>0</v>
      </c>
      <c r="P87" s="5"/>
      <c r="Q87" s="5"/>
      <c r="R87" s="5"/>
      <c r="S87" s="5"/>
    </row>
    <row r="88" spans="1:19" s="13" customFormat="1" ht="30.75" customHeight="1" x14ac:dyDescent="0.2">
      <c r="A88" s="5">
        <v>77</v>
      </c>
      <c r="B88" s="20" t="s">
        <v>49</v>
      </c>
      <c r="C88" s="11">
        <v>7</v>
      </c>
      <c r="D88" s="8">
        <v>1</v>
      </c>
      <c r="E88" s="8">
        <v>1</v>
      </c>
      <c r="F88" s="28"/>
      <c r="G88" s="29"/>
      <c r="H88" s="28"/>
      <c r="I88" s="28"/>
      <c r="J88" s="28"/>
      <c r="K88" s="28"/>
      <c r="L88" s="28"/>
      <c r="M88" s="28"/>
      <c r="N88" s="8">
        <f t="shared" si="2"/>
        <v>2</v>
      </c>
      <c r="O88" s="46">
        <f t="shared" si="3"/>
        <v>4</v>
      </c>
      <c r="P88" s="5"/>
      <c r="Q88" s="5"/>
      <c r="R88" s="5"/>
      <c r="S88" s="5"/>
    </row>
    <row r="89" spans="1:19" s="13" customFormat="1" ht="30.75" customHeight="1" x14ac:dyDescent="0.2">
      <c r="A89" s="58">
        <v>78</v>
      </c>
      <c r="B89" s="20" t="s">
        <v>50</v>
      </c>
      <c r="C89" s="11">
        <v>8</v>
      </c>
      <c r="D89" s="8">
        <v>0</v>
      </c>
      <c r="E89" s="8">
        <v>1</v>
      </c>
      <c r="F89" s="28"/>
      <c r="G89" s="29"/>
      <c r="H89" s="28"/>
      <c r="I89" s="28"/>
      <c r="J89" s="28"/>
      <c r="K89" s="28"/>
      <c r="L89" s="28"/>
      <c r="M89" s="28"/>
      <c r="N89" s="8">
        <f t="shared" si="2"/>
        <v>1</v>
      </c>
      <c r="O89" s="46">
        <f t="shared" si="3"/>
        <v>2</v>
      </c>
      <c r="P89" s="5"/>
      <c r="Q89" s="5"/>
      <c r="R89" s="5"/>
      <c r="S89" s="5"/>
    </row>
    <row r="90" spans="1:19" s="13" customFormat="1" ht="30.75" customHeight="1" x14ac:dyDescent="0.2">
      <c r="A90" s="5">
        <v>79</v>
      </c>
      <c r="B90" s="20" t="s">
        <v>51</v>
      </c>
      <c r="C90" s="11">
        <v>8</v>
      </c>
      <c r="D90" s="8">
        <v>0</v>
      </c>
      <c r="E90" s="8">
        <v>0</v>
      </c>
      <c r="F90" s="28"/>
      <c r="G90" s="29"/>
      <c r="H90" s="28"/>
      <c r="I90" s="28"/>
      <c r="J90" s="28"/>
      <c r="K90" s="28"/>
      <c r="L90" s="28"/>
      <c r="M90" s="28"/>
      <c r="N90" s="8">
        <f t="shared" si="2"/>
        <v>0</v>
      </c>
      <c r="O90" s="46">
        <f t="shared" si="3"/>
        <v>0</v>
      </c>
      <c r="P90" s="5"/>
      <c r="Q90" s="5"/>
      <c r="R90" s="5"/>
      <c r="S90" s="5"/>
    </row>
    <row r="91" spans="1:19" s="13" customFormat="1" ht="30.75" customHeight="1" x14ac:dyDescent="0.2">
      <c r="A91" s="58">
        <v>80</v>
      </c>
      <c r="B91" s="20" t="s">
        <v>68</v>
      </c>
      <c r="C91" s="11">
        <v>7</v>
      </c>
      <c r="D91" s="8">
        <v>1</v>
      </c>
      <c r="E91" s="8">
        <v>0</v>
      </c>
      <c r="F91" s="28"/>
      <c r="G91" s="29"/>
      <c r="H91" s="28"/>
      <c r="I91" s="28"/>
      <c r="J91" s="28"/>
      <c r="K91" s="28"/>
      <c r="L91" s="28"/>
      <c r="M91" s="28"/>
      <c r="N91" s="8">
        <f t="shared" si="2"/>
        <v>1</v>
      </c>
      <c r="O91" s="46">
        <f t="shared" si="3"/>
        <v>2</v>
      </c>
      <c r="P91" s="5"/>
      <c r="Q91" s="5"/>
      <c r="R91" s="5"/>
      <c r="S91" s="5"/>
    </row>
    <row r="92" spans="1:19" s="13" customFormat="1" ht="30.75" customHeight="1" x14ac:dyDescent="0.2">
      <c r="A92" s="5">
        <v>81</v>
      </c>
      <c r="B92" s="20" t="s">
        <v>78</v>
      </c>
      <c r="C92" s="11">
        <v>8</v>
      </c>
      <c r="D92" s="8">
        <v>0</v>
      </c>
      <c r="E92" s="8">
        <v>1</v>
      </c>
      <c r="F92" s="28"/>
      <c r="G92" s="29"/>
      <c r="H92" s="28"/>
      <c r="I92" s="28"/>
      <c r="J92" s="28"/>
      <c r="K92" s="28"/>
      <c r="L92" s="28"/>
      <c r="M92" s="28"/>
      <c r="N92" s="8">
        <f t="shared" si="2"/>
        <v>1</v>
      </c>
      <c r="O92" s="46">
        <f t="shared" si="3"/>
        <v>2</v>
      </c>
      <c r="P92" s="5"/>
      <c r="Q92" s="5"/>
      <c r="R92" s="5"/>
      <c r="S92" s="5"/>
    </row>
    <row r="93" spans="1:19" s="13" customFormat="1" ht="30.75" customHeight="1" x14ac:dyDescent="0.2">
      <c r="A93" s="58">
        <v>82</v>
      </c>
      <c r="B93" s="20" t="s">
        <v>52</v>
      </c>
      <c r="C93" s="11">
        <v>8</v>
      </c>
      <c r="D93" s="8">
        <v>0</v>
      </c>
      <c r="E93" s="8">
        <v>0</v>
      </c>
      <c r="F93" s="28"/>
      <c r="G93" s="29"/>
      <c r="H93" s="28"/>
      <c r="I93" s="28"/>
      <c r="J93" s="28"/>
      <c r="K93" s="28"/>
      <c r="L93" s="28"/>
      <c r="M93" s="28"/>
      <c r="N93" s="8">
        <f t="shared" si="2"/>
        <v>0</v>
      </c>
      <c r="O93" s="46">
        <f t="shared" si="3"/>
        <v>0</v>
      </c>
      <c r="P93" s="5"/>
      <c r="Q93" s="5"/>
      <c r="R93" s="5"/>
      <c r="S93" s="5"/>
    </row>
    <row r="94" spans="1:19" s="13" customFormat="1" ht="30.75" customHeight="1" x14ac:dyDescent="0.2">
      <c r="A94" s="5">
        <v>83</v>
      </c>
      <c r="B94" s="20" t="s">
        <v>53</v>
      </c>
      <c r="C94" s="11">
        <v>8</v>
      </c>
      <c r="D94" s="8">
        <v>0</v>
      </c>
      <c r="E94" s="8">
        <v>0</v>
      </c>
      <c r="F94" s="28"/>
      <c r="G94" s="29"/>
      <c r="H94" s="28"/>
      <c r="I94" s="28"/>
      <c r="J94" s="28"/>
      <c r="K94" s="28"/>
      <c r="L94" s="28"/>
      <c r="M94" s="28"/>
      <c r="N94" s="8">
        <f t="shared" si="2"/>
        <v>0</v>
      </c>
      <c r="O94" s="46">
        <f t="shared" si="3"/>
        <v>0</v>
      </c>
      <c r="P94" s="5"/>
      <c r="Q94" s="5"/>
      <c r="R94" s="5"/>
      <c r="S94" s="5"/>
    </row>
    <row r="95" spans="1:19" s="13" customFormat="1" ht="30.75" customHeight="1" x14ac:dyDescent="0.2">
      <c r="A95" s="58">
        <v>84</v>
      </c>
      <c r="B95" s="20" t="s">
        <v>54</v>
      </c>
      <c r="C95" s="11">
        <v>8</v>
      </c>
      <c r="D95" s="8">
        <v>0</v>
      </c>
      <c r="E95" s="8">
        <v>0</v>
      </c>
      <c r="F95" s="28"/>
      <c r="G95" s="29"/>
      <c r="H95" s="28"/>
      <c r="I95" s="28"/>
      <c r="J95" s="28"/>
      <c r="K95" s="28"/>
      <c r="L95" s="28"/>
      <c r="M95" s="28"/>
      <c r="N95" s="8">
        <f t="shared" si="2"/>
        <v>0</v>
      </c>
      <c r="O95" s="46">
        <f t="shared" si="3"/>
        <v>0</v>
      </c>
      <c r="P95" s="5"/>
      <c r="Q95" s="5"/>
      <c r="R95" s="5"/>
      <c r="S95" s="5"/>
    </row>
    <row r="96" spans="1:19" s="13" customFormat="1" ht="30.75" customHeight="1" x14ac:dyDescent="0.2">
      <c r="A96" s="5">
        <v>85</v>
      </c>
      <c r="B96" s="20" t="s">
        <v>55</v>
      </c>
      <c r="C96" s="11">
        <v>8</v>
      </c>
      <c r="D96" s="8">
        <v>0</v>
      </c>
      <c r="E96" s="8">
        <v>0</v>
      </c>
      <c r="F96" s="28"/>
      <c r="G96" s="29"/>
      <c r="H96" s="28"/>
      <c r="I96" s="28"/>
      <c r="J96" s="28"/>
      <c r="K96" s="28"/>
      <c r="L96" s="28"/>
      <c r="M96" s="28"/>
      <c r="N96" s="8">
        <f t="shared" si="2"/>
        <v>0</v>
      </c>
      <c r="O96" s="46">
        <f t="shared" si="3"/>
        <v>0</v>
      </c>
      <c r="P96" s="5"/>
      <c r="Q96" s="5"/>
      <c r="R96" s="5"/>
      <c r="S96" s="5"/>
    </row>
    <row r="97" spans="1:19" s="13" customFormat="1" ht="30.75" customHeight="1" x14ac:dyDescent="0.2">
      <c r="A97" s="58">
        <v>86</v>
      </c>
      <c r="B97" s="20" t="s">
        <v>56</v>
      </c>
      <c r="C97" s="11">
        <v>15</v>
      </c>
      <c r="D97" s="8">
        <v>0</v>
      </c>
      <c r="E97" s="8">
        <v>0</v>
      </c>
      <c r="F97" s="28"/>
      <c r="G97" s="29"/>
      <c r="H97" s="28"/>
      <c r="I97" s="28"/>
      <c r="J97" s="28"/>
      <c r="K97" s="28"/>
      <c r="L97" s="28"/>
      <c r="M97" s="28"/>
      <c r="N97" s="8">
        <f t="shared" si="2"/>
        <v>0</v>
      </c>
      <c r="O97" s="46">
        <f t="shared" si="3"/>
        <v>0</v>
      </c>
      <c r="P97" s="5"/>
      <c r="Q97" s="5"/>
      <c r="R97" s="5"/>
      <c r="S97" s="5"/>
    </row>
    <row r="98" spans="1:19" s="13" customFormat="1" ht="30.75" customHeight="1" x14ac:dyDescent="0.2">
      <c r="A98" s="5">
        <v>87</v>
      </c>
      <c r="B98" s="20" t="s">
        <v>57</v>
      </c>
      <c r="C98" s="11">
        <v>15</v>
      </c>
      <c r="D98" s="8">
        <v>1</v>
      </c>
      <c r="E98" s="8">
        <v>0</v>
      </c>
      <c r="F98" s="28"/>
      <c r="G98" s="29"/>
      <c r="H98" s="28"/>
      <c r="I98" s="28"/>
      <c r="J98" s="28"/>
      <c r="K98" s="28"/>
      <c r="L98" s="28"/>
      <c r="M98" s="28"/>
      <c r="N98" s="8">
        <f t="shared" si="2"/>
        <v>1</v>
      </c>
      <c r="O98" s="46">
        <f t="shared" si="3"/>
        <v>2</v>
      </c>
      <c r="P98" s="5">
        <v>2</v>
      </c>
      <c r="Q98" s="132" t="s">
        <v>137</v>
      </c>
      <c r="R98" s="5">
        <v>22</v>
      </c>
      <c r="S98" s="5"/>
    </row>
    <row r="99" spans="1:19" s="13" customFormat="1" ht="30.75" customHeight="1" x14ac:dyDescent="0.2">
      <c r="A99" s="58">
        <v>88</v>
      </c>
      <c r="B99" s="20" t="s">
        <v>58</v>
      </c>
      <c r="C99" s="11">
        <v>15</v>
      </c>
      <c r="D99" s="8">
        <v>0</v>
      </c>
      <c r="E99" s="8">
        <v>1</v>
      </c>
      <c r="F99" s="28"/>
      <c r="G99" s="29"/>
      <c r="H99" s="28"/>
      <c r="I99" s="28"/>
      <c r="J99" s="28"/>
      <c r="K99" s="28"/>
      <c r="L99" s="28"/>
      <c r="M99" s="28"/>
      <c r="N99" s="8">
        <f t="shared" si="2"/>
        <v>1</v>
      </c>
      <c r="O99" s="46">
        <f t="shared" si="3"/>
        <v>2</v>
      </c>
      <c r="P99" s="5">
        <v>2</v>
      </c>
      <c r="Q99" s="132" t="s">
        <v>137</v>
      </c>
      <c r="R99" s="5">
        <v>22</v>
      </c>
      <c r="S99" s="5"/>
    </row>
    <row r="100" spans="1:19" s="13" customFormat="1" ht="30.75" customHeight="1" x14ac:dyDescent="0.2">
      <c r="A100" s="5">
        <v>89</v>
      </c>
      <c r="B100" s="20" t="s">
        <v>59</v>
      </c>
      <c r="C100" s="11">
        <v>15</v>
      </c>
      <c r="D100" s="8">
        <v>1</v>
      </c>
      <c r="E100" s="8">
        <v>2</v>
      </c>
      <c r="F100" s="28"/>
      <c r="G100" s="29"/>
      <c r="H100" s="28"/>
      <c r="I100" s="28"/>
      <c r="J100" s="28"/>
      <c r="K100" s="28"/>
      <c r="L100" s="28"/>
      <c r="M100" s="28"/>
      <c r="N100" s="8">
        <f t="shared" si="2"/>
        <v>3</v>
      </c>
      <c r="O100" s="46">
        <f t="shared" si="3"/>
        <v>6</v>
      </c>
      <c r="P100" s="5">
        <v>6</v>
      </c>
      <c r="Q100" s="132" t="s">
        <v>137</v>
      </c>
      <c r="R100" s="5">
        <v>22</v>
      </c>
      <c r="S100" s="5"/>
    </row>
    <row r="101" spans="1:19" s="13" customFormat="1" ht="30.75" customHeight="1" x14ac:dyDescent="0.2">
      <c r="A101" s="58">
        <v>90</v>
      </c>
      <c r="B101" s="20" t="s">
        <v>60</v>
      </c>
      <c r="C101" s="11">
        <v>15</v>
      </c>
      <c r="D101" s="8">
        <v>0</v>
      </c>
      <c r="E101" s="8">
        <v>0</v>
      </c>
      <c r="F101" s="28"/>
      <c r="G101" s="29"/>
      <c r="H101" s="28"/>
      <c r="I101" s="28"/>
      <c r="J101" s="28"/>
      <c r="K101" s="28"/>
      <c r="L101" s="28"/>
      <c r="M101" s="28"/>
      <c r="N101" s="8">
        <f t="shared" si="2"/>
        <v>0</v>
      </c>
      <c r="O101" s="46">
        <f t="shared" si="3"/>
        <v>0</v>
      </c>
      <c r="P101" s="5"/>
      <c r="Q101" s="5"/>
      <c r="R101" s="5"/>
      <c r="S101" s="5"/>
    </row>
    <row r="102" spans="1:19" s="13" customFormat="1" ht="30.75" customHeight="1" x14ac:dyDescent="0.2">
      <c r="A102" s="5">
        <v>91</v>
      </c>
      <c r="B102" s="20" t="s">
        <v>61</v>
      </c>
      <c r="C102" s="11">
        <v>15</v>
      </c>
      <c r="D102" s="8">
        <v>0</v>
      </c>
      <c r="E102" s="8">
        <v>0</v>
      </c>
      <c r="F102" s="28"/>
      <c r="G102" s="29"/>
      <c r="H102" s="28"/>
      <c r="I102" s="28"/>
      <c r="J102" s="28"/>
      <c r="K102" s="28"/>
      <c r="L102" s="28"/>
      <c r="M102" s="28"/>
      <c r="N102" s="8">
        <f t="shared" si="2"/>
        <v>0</v>
      </c>
      <c r="O102" s="46">
        <f t="shared" si="3"/>
        <v>0</v>
      </c>
      <c r="P102" s="5"/>
      <c r="Q102" s="5"/>
      <c r="R102" s="5"/>
      <c r="S102" s="5"/>
    </row>
    <row r="103" spans="1:19" s="13" customFormat="1" ht="30.75" customHeight="1" x14ac:dyDescent="0.2">
      <c r="A103" s="11">
        <v>92</v>
      </c>
      <c r="B103" s="33" t="s">
        <v>134</v>
      </c>
      <c r="C103" s="11">
        <v>13</v>
      </c>
      <c r="D103" s="8">
        <v>0</v>
      </c>
      <c r="E103" s="34">
        <v>0</v>
      </c>
      <c r="F103" s="28"/>
      <c r="G103" s="29"/>
      <c r="H103" s="28"/>
      <c r="I103" s="28"/>
      <c r="J103" s="28"/>
      <c r="K103" s="28"/>
      <c r="L103" s="28"/>
      <c r="M103" s="28"/>
      <c r="N103" s="8">
        <v>0</v>
      </c>
      <c r="O103" s="47">
        <f t="shared" si="3"/>
        <v>0</v>
      </c>
      <c r="P103" s="5"/>
      <c r="Q103" s="5"/>
      <c r="R103" s="5"/>
      <c r="S103" s="5"/>
    </row>
    <row r="104" spans="1:19" ht="18.75" customHeight="1" x14ac:dyDescent="0.25">
      <c r="D104" s="37">
        <f>SUM(D35:D103)</f>
        <v>44</v>
      </c>
      <c r="E104" s="37">
        <f>SUM(E35:E103)</f>
        <v>42</v>
      </c>
      <c r="N104" s="39">
        <f>SUM(N2:N103)</f>
        <v>146</v>
      </c>
      <c r="O104" s="48">
        <f>SUM(O2:O103)</f>
        <v>306</v>
      </c>
    </row>
    <row r="105" spans="1:19" ht="18.75" customHeight="1" x14ac:dyDescent="0.25">
      <c r="N105" s="39"/>
    </row>
    <row r="106" spans="1:19" ht="18.75" customHeight="1" x14ac:dyDescent="0.25">
      <c r="N106" s="39"/>
    </row>
    <row r="107" spans="1:19" ht="18.75" customHeight="1" x14ac:dyDescent="0.25">
      <c r="N107" s="39"/>
    </row>
    <row r="108" spans="1:19" ht="18.75" customHeight="1" x14ac:dyDescent="0.25">
      <c r="N108" s="39"/>
    </row>
    <row r="109" spans="1:19" ht="18.75" customHeight="1" x14ac:dyDescent="0.25">
      <c r="N109" s="39"/>
    </row>
    <row r="110" spans="1:19" ht="18.75" customHeight="1" x14ac:dyDescent="0.25">
      <c r="N110" s="39"/>
    </row>
    <row r="111" spans="1:19" ht="18.75" customHeight="1" x14ac:dyDescent="0.25">
      <c r="N111" s="39"/>
    </row>
    <row r="112" spans="1:19" ht="18.75" customHeight="1" x14ac:dyDescent="0.25">
      <c r="N112" s="39"/>
    </row>
    <row r="113" spans="14:14" ht="18.75" customHeight="1" x14ac:dyDescent="0.25">
      <c r="N113" s="39"/>
    </row>
    <row r="114" spans="14:14" ht="18.75" customHeight="1" x14ac:dyDescent="0.25">
      <c r="N114" s="39"/>
    </row>
    <row r="115" spans="14:14" ht="18.75" customHeight="1" x14ac:dyDescent="0.25">
      <c r="N115" s="39"/>
    </row>
    <row r="116" spans="14:14" ht="18.75" customHeight="1" x14ac:dyDescent="0.25">
      <c r="N116" s="39"/>
    </row>
    <row r="117" spans="14:14" ht="18.75" customHeight="1" x14ac:dyDescent="0.25">
      <c r="N117" s="39"/>
    </row>
    <row r="118" spans="14:14" ht="18.75" customHeight="1" x14ac:dyDescent="0.25">
      <c r="N118" s="39"/>
    </row>
    <row r="119" spans="14:14" ht="18.75" customHeight="1" x14ac:dyDescent="0.25">
      <c r="N119" s="39"/>
    </row>
    <row r="120" spans="14:14" ht="18.75" customHeight="1" x14ac:dyDescent="0.25">
      <c r="N120" s="39"/>
    </row>
    <row r="121" spans="14:14" ht="18.75" customHeight="1" x14ac:dyDescent="0.25">
      <c r="N121" s="39"/>
    </row>
    <row r="122" spans="14:14" ht="18.75" customHeight="1" x14ac:dyDescent="0.25">
      <c r="N122" s="39"/>
    </row>
    <row r="123" spans="14:14" ht="18.75" customHeight="1" x14ac:dyDescent="0.25">
      <c r="N123" s="39"/>
    </row>
    <row r="124" spans="14:14" ht="18.75" customHeight="1" x14ac:dyDescent="0.25">
      <c r="N124" s="39"/>
    </row>
    <row r="125" spans="14:14" ht="18.75" customHeight="1" x14ac:dyDescent="0.25">
      <c r="N125" s="39"/>
    </row>
    <row r="126" spans="14:14" ht="18.75" customHeight="1" x14ac:dyDescent="0.25">
      <c r="N126" s="39"/>
    </row>
    <row r="127" spans="14:14" ht="18.75" customHeight="1" x14ac:dyDescent="0.25">
      <c r="N127" s="39"/>
    </row>
    <row r="128" spans="14:14" ht="18.75" customHeight="1" x14ac:dyDescent="0.25">
      <c r="N128" s="39"/>
    </row>
    <row r="129" spans="14:14" ht="18.75" customHeight="1" x14ac:dyDescent="0.25">
      <c r="N129" s="39"/>
    </row>
    <row r="130" spans="14:14" ht="18.75" customHeight="1" x14ac:dyDescent="0.25">
      <c r="N130" s="39"/>
    </row>
    <row r="131" spans="14:14" ht="18.75" customHeight="1" x14ac:dyDescent="0.25">
      <c r="N131" s="39"/>
    </row>
    <row r="132" spans="14:14" ht="18.75" customHeight="1" x14ac:dyDescent="0.25">
      <c r="N132" s="39"/>
    </row>
    <row r="133" spans="14:14" ht="18.75" customHeight="1" x14ac:dyDescent="0.25">
      <c r="N133" s="39"/>
    </row>
    <row r="134" spans="14:14" ht="18.75" customHeight="1" x14ac:dyDescent="0.25">
      <c r="N134" s="39"/>
    </row>
    <row r="135" spans="14:14" ht="18.75" customHeight="1" x14ac:dyDescent="0.25">
      <c r="N135" s="39"/>
    </row>
    <row r="136" spans="14:14" ht="18.75" customHeight="1" x14ac:dyDescent="0.25">
      <c r="N136" s="39"/>
    </row>
    <row r="137" spans="14:14" ht="18.75" customHeight="1" x14ac:dyDescent="0.25">
      <c r="N137" s="39"/>
    </row>
    <row r="138" spans="14:14" ht="18.75" customHeight="1" x14ac:dyDescent="0.25">
      <c r="N138" s="39"/>
    </row>
    <row r="139" spans="14:14" ht="18.75" customHeight="1" x14ac:dyDescent="0.25">
      <c r="N139" s="39"/>
    </row>
    <row r="140" spans="14:14" ht="18.75" customHeight="1" x14ac:dyDescent="0.25">
      <c r="N140" s="39"/>
    </row>
    <row r="141" spans="14:14" ht="18.75" customHeight="1" x14ac:dyDescent="0.25">
      <c r="N141" s="39"/>
    </row>
    <row r="142" spans="14:14" ht="18.75" customHeight="1" x14ac:dyDescent="0.25">
      <c r="N142" s="39"/>
    </row>
    <row r="143" spans="14:14" ht="18.75" customHeight="1" x14ac:dyDescent="0.25">
      <c r="N143" s="39"/>
    </row>
    <row r="144" spans="14:14" ht="18.75" customHeight="1" x14ac:dyDescent="0.25">
      <c r="N144" s="39"/>
    </row>
    <row r="145" spans="14:14" ht="18.75" customHeight="1" x14ac:dyDescent="0.25">
      <c r="N145" s="39"/>
    </row>
    <row r="146" spans="14:14" ht="18.75" customHeight="1" x14ac:dyDescent="0.25">
      <c r="N146" s="39"/>
    </row>
    <row r="147" spans="14:14" ht="18.75" customHeight="1" x14ac:dyDescent="0.25">
      <c r="N147" s="39"/>
    </row>
    <row r="148" spans="14:14" ht="18.75" customHeight="1" x14ac:dyDescent="0.25">
      <c r="N148" s="40"/>
    </row>
  </sheetData>
  <autoFilter ref="A1:T104">
    <filterColumn colId="5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">
    <mergeCell ref="F1:G1"/>
    <mergeCell ref="H1:M1"/>
  </mergeCells>
  <phoneticPr fontId="2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T153"/>
  <sheetViews>
    <sheetView workbookViewId="0">
      <pane ySplit="1" topLeftCell="A38" activePane="bottomLeft" state="frozen"/>
      <selection pane="bottomLeft" activeCell="E22" sqref="E22"/>
    </sheetView>
  </sheetViews>
  <sheetFormatPr defaultRowHeight="18.75" customHeight="1" x14ac:dyDescent="0.25"/>
  <cols>
    <col min="1" max="1" width="7.42578125" style="35" customWidth="1"/>
    <col min="2" max="2" width="26.42578125" style="36" customWidth="1"/>
    <col min="3" max="3" width="17.28515625" style="36" customWidth="1"/>
    <col min="4" max="5" width="13.42578125" style="37" customWidth="1"/>
    <col min="6" max="6" width="0.5703125" style="37" hidden="1" customWidth="1"/>
    <col min="7" max="7" width="40.28515625" style="38" hidden="1" customWidth="1"/>
    <col min="8" max="8" width="0.140625" style="37" hidden="1" customWidth="1"/>
    <col min="9" max="13" width="7.7109375" style="37" hidden="1" customWidth="1"/>
    <col min="14" max="14" width="13.5703125" style="41" customWidth="1"/>
    <col min="15" max="15" width="10.85546875" style="48" customWidth="1"/>
    <col min="16" max="16" width="11.28515625" style="35" customWidth="1"/>
    <col min="17" max="17" width="36.28515625" style="35" customWidth="1"/>
    <col min="18" max="18" width="12.5703125" style="35" customWidth="1"/>
    <col min="19" max="19" width="12" style="35" customWidth="1"/>
    <col min="20" max="20" width="31" style="36" customWidth="1"/>
    <col min="21" max="16384" width="9.140625" style="36"/>
  </cols>
  <sheetData>
    <row r="1" spans="1:20" s="21" customFormat="1" ht="56.25" customHeight="1" x14ac:dyDescent="0.25">
      <c r="A1" s="1" t="s">
        <v>0</v>
      </c>
      <c r="B1" s="2" t="s">
        <v>85</v>
      </c>
      <c r="C1" s="2" t="s">
        <v>86</v>
      </c>
      <c r="D1" s="3" t="s">
        <v>87</v>
      </c>
      <c r="E1" s="3" t="s">
        <v>88</v>
      </c>
      <c r="F1" s="261"/>
      <c r="G1" s="262"/>
      <c r="H1" s="261"/>
      <c r="I1" s="263"/>
      <c r="J1" s="263"/>
      <c r="K1" s="263"/>
      <c r="L1" s="263"/>
      <c r="M1" s="262"/>
      <c r="N1" s="4" t="s">
        <v>89</v>
      </c>
      <c r="O1" s="45" t="s">
        <v>101</v>
      </c>
      <c r="P1" s="2" t="s">
        <v>81</v>
      </c>
      <c r="Q1" s="2" t="s">
        <v>82</v>
      </c>
      <c r="R1" s="2" t="s">
        <v>83</v>
      </c>
      <c r="S1" s="2" t="s">
        <v>84</v>
      </c>
    </row>
    <row r="2" spans="1:20" s="10" customFormat="1" ht="30.75" customHeight="1" x14ac:dyDescent="0.2">
      <c r="A2" s="5">
        <v>1</v>
      </c>
      <c r="B2" s="6" t="s">
        <v>69</v>
      </c>
      <c r="C2" s="7">
        <v>2</v>
      </c>
      <c r="D2" s="8">
        <v>1</v>
      </c>
      <c r="E2" s="8">
        <v>2</v>
      </c>
      <c r="F2" s="22"/>
      <c r="G2" s="23"/>
      <c r="H2" s="24"/>
      <c r="I2" s="24"/>
      <c r="J2" s="24"/>
      <c r="K2" s="22"/>
      <c r="L2" s="23"/>
      <c r="M2" s="25"/>
      <c r="N2" s="8">
        <f>D2+E2</f>
        <v>3</v>
      </c>
      <c r="O2" s="46">
        <f>N2*2</f>
        <v>6</v>
      </c>
      <c r="P2" s="5">
        <v>4</v>
      </c>
      <c r="Q2" s="135" t="s">
        <v>138</v>
      </c>
      <c r="R2" s="5">
        <v>23</v>
      </c>
      <c r="S2" s="5"/>
      <c r="T2" s="9"/>
    </row>
    <row r="3" spans="1:20" s="10" customFormat="1" ht="30.75" customHeight="1" x14ac:dyDescent="0.2">
      <c r="A3" s="5"/>
      <c r="B3" s="6"/>
      <c r="C3" s="7"/>
      <c r="D3" s="8"/>
      <c r="E3" s="8"/>
      <c r="F3" s="22"/>
      <c r="G3" s="23"/>
      <c r="H3" s="24"/>
      <c r="I3" s="24"/>
      <c r="J3" s="24"/>
      <c r="K3" s="22"/>
      <c r="L3" s="23"/>
      <c r="M3" s="25"/>
      <c r="N3" s="8"/>
      <c r="O3" s="46"/>
      <c r="P3" s="5">
        <v>2</v>
      </c>
      <c r="Q3" s="135" t="s">
        <v>137</v>
      </c>
      <c r="R3" s="5"/>
      <c r="S3" s="5"/>
      <c r="T3" s="9"/>
    </row>
    <row r="4" spans="1:20" s="10" customFormat="1" ht="30.75" customHeight="1" x14ac:dyDescent="0.2">
      <c r="A4" s="5">
        <v>2</v>
      </c>
      <c r="B4" s="6" t="s">
        <v>70</v>
      </c>
      <c r="C4" s="7">
        <v>2</v>
      </c>
      <c r="D4" s="8">
        <v>1</v>
      </c>
      <c r="E4" s="8">
        <v>1</v>
      </c>
      <c r="F4" s="22"/>
      <c r="G4" s="23"/>
      <c r="H4" s="24"/>
      <c r="I4" s="24"/>
      <c r="J4" s="24"/>
      <c r="K4" s="22"/>
      <c r="L4" s="23"/>
      <c r="M4" s="25"/>
      <c r="N4" s="8">
        <f t="shared" ref="N4:N80" si="0">D4+E4</f>
        <v>2</v>
      </c>
      <c r="O4" s="46">
        <f t="shared" ref="O4:O80" si="1">N4*2</f>
        <v>4</v>
      </c>
      <c r="P4" s="5">
        <v>4</v>
      </c>
      <c r="Q4" s="135" t="s">
        <v>138</v>
      </c>
      <c r="R4" s="5">
        <v>23</v>
      </c>
      <c r="S4" s="5"/>
      <c r="T4" s="9"/>
    </row>
    <row r="5" spans="1:20" s="10" customFormat="1" ht="30.75" customHeight="1" x14ac:dyDescent="0.2">
      <c r="A5" s="5">
        <v>3</v>
      </c>
      <c r="B5" s="6" t="s">
        <v>80</v>
      </c>
      <c r="C5" s="7">
        <v>2</v>
      </c>
      <c r="D5" s="8">
        <v>1</v>
      </c>
      <c r="E5" s="8">
        <v>1</v>
      </c>
      <c r="F5" s="22"/>
      <c r="G5" s="23"/>
      <c r="H5" s="24"/>
      <c r="I5" s="24"/>
      <c r="J5" s="24"/>
      <c r="K5" s="22"/>
      <c r="L5" s="23"/>
      <c r="M5" s="25"/>
      <c r="N5" s="8">
        <f t="shared" si="0"/>
        <v>2</v>
      </c>
      <c r="O5" s="46">
        <v>4</v>
      </c>
      <c r="P5" s="5">
        <v>4</v>
      </c>
      <c r="Q5" s="134" t="s">
        <v>138</v>
      </c>
      <c r="R5" s="5">
        <v>23</v>
      </c>
      <c r="S5" s="5">
        <v>3</v>
      </c>
      <c r="T5" s="9"/>
    </row>
    <row r="6" spans="1:20" s="10" customFormat="1" ht="30.75" customHeight="1" x14ac:dyDescent="0.2">
      <c r="A6" s="5">
        <v>4</v>
      </c>
      <c r="B6" s="26" t="s">
        <v>1</v>
      </c>
      <c r="C6" s="7">
        <v>2</v>
      </c>
      <c r="D6" s="27">
        <v>0</v>
      </c>
      <c r="E6" s="27">
        <v>1</v>
      </c>
      <c r="F6" s="22"/>
      <c r="G6" s="23"/>
      <c r="H6" s="24"/>
      <c r="I6" s="24"/>
      <c r="J6" s="24"/>
      <c r="K6" s="22"/>
      <c r="L6" s="23"/>
      <c r="M6" s="25"/>
      <c r="N6" s="8">
        <f t="shared" si="0"/>
        <v>1</v>
      </c>
      <c r="O6" s="46">
        <f t="shared" si="1"/>
        <v>2</v>
      </c>
      <c r="P6" s="5">
        <v>2</v>
      </c>
      <c r="Q6" s="42"/>
      <c r="R6" s="5"/>
      <c r="S6" s="5"/>
      <c r="T6" s="9"/>
    </row>
    <row r="7" spans="1:20" s="13" customFormat="1" ht="30.75" customHeight="1" x14ac:dyDescent="0.2">
      <c r="A7" s="5">
        <v>5</v>
      </c>
      <c r="B7" s="12" t="s">
        <v>23</v>
      </c>
      <c r="C7" s="7">
        <v>2</v>
      </c>
      <c r="D7" s="8">
        <v>0</v>
      </c>
      <c r="E7" s="8">
        <v>0</v>
      </c>
      <c r="F7" s="28"/>
      <c r="G7" s="29"/>
      <c r="H7" s="28"/>
      <c r="I7" s="28"/>
      <c r="J7" s="28"/>
      <c r="K7" s="28"/>
      <c r="L7" s="28"/>
      <c r="M7" s="28"/>
      <c r="N7" s="8">
        <f t="shared" si="0"/>
        <v>0</v>
      </c>
      <c r="O7" s="46">
        <v>0</v>
      </c>
      <c r="P7" s="5">
        <v>0</v>
      </c>
      <c r="Q7" s="5"/>
      <c r="R7" s="5"/>
      <c r="S7" s="5"/>
    </row>
    <row r="8" spans="1:20" s="10" customFormat="1" ht="30.75" customHeight="1" x14ac:dyDescent="0.2">
      <c r="A8" s="5">
        <v>6</v>
      </c>
      <c r="B8" s="99" t="s">
        <v>91</v>
      </c>
      <c r="C8" s="7">
        <v>1</v>
      </c>
      <c r="D8" s="8">
        <v>1</v>
      </c>
      <c r="E8" s="8">
        <v>1</v>
      </c>
      <c r="F8" s="22"/>
      <c r="G8" s="23"/>
      <c r="H8" s="24"/>
      <c r="I8" s="24"/>
      <c r="J8" s="24"/>
      <c r="K8" s="22"/>
      <c r="L8" s="23"/>
      <c r="M8" s="25"/>
      <c r="N8" s="8">
        <f t="shared" si="0"/>
        <v>2</v>
      </c>
      <c r="O8" s="46">
        <f t="shared" si="1"/>
        <v>4</v>
      </c>
      <c r="P8" s="5">
        <v>4</v>
      </c>
      <c r="Q8" s="134" t="s">
        <v>138</v>
      </c>
      <c r="R8" s="5"/>
      <c r="S8" s="5"/>
      <c r="T8" s="9"/>
    </row>
    <row r="9" spans="1:20" s="13" customFormat="1" ht="30.75" customHeight="1" x14ac:dyDescent="0.2">
      <c r="A9" s="5">
        <v>7</v>
      </c>
      <c r="B9" s="99" t="s">
        <v>22</v>
      </c>
      <c r="C9" s="7">
        <v>1</v>
      </c>
      <c r="D9" s="8">
        <v>1</v>
      </c>
      <c r="E9" s="8">
        <v>0</v>
      </c>
      <c r="F9" s="28"/>
      <c r="G9" s="29"/>
      <c r="H9" s="28"/>
      <c r="I9" s="28"/>
      <c r="J9" s="28"/>
      <c r="K9" s="28"/>
      <c r="L9" s="28"/>
      <c r="M9" s="28"/>
      <c r="N9" s="8">
        <v>1</v>
      </c>
      <c r="O9" s="46">
        <v>2</v>
      </c>
      <c r="P9" s="5">
        <v>2</v>
      </c>
      <c r="Q9" s="134" t="s">
        <v>138</v>
      </c>
      <c r="R9" s="5"/>
      <c r="S9" s="5"/>
    </row>
    <row r="10" spans="1:20" s="10" customFormat="1" ht="30.75" customHeight="1" x14ac:dyDescent="0.2">
      <c r="A10" s="5">
        <v>8</v>
      </c>
      <c r="B10" s="14" t="s">
        <v>2</v>
      </c>
      <c r="C10" s="7">
        <v>1</v>
      </c>
      <c r="D10" s="8">
        <v>1</v>
      </c>
      <c r="E10" s="8">
        <v>2</v>
      </c>
      <c r="F10" s="22"/>
      <c r="G10" s="23"/>
      <c r="H10" s="24"/>
      <c r="I10" s="24"/>
      <c r="J10" s="24"/>
      <c r="K10" s="22"/>
      <c r="L10" s="23"/>
      <c r="M10" s="25"/>
      <c r="N10" s="8">
        <f t="shared" si="0"/>
        <v>3</v>
      </c>
      <c r="O10" s="46">
        <f t="shared" si="1"/>
        <v>6</v>
      </c>
      <c r="P10" s="5">
        <v>4</v>
      </c>
      <c r="Q10" s="5"/>
      <c r="R10" s="5"/>
      <c r="S10" s="5"/>
      <c r="T10" s="9"/>
    </row>
    <row r="11" spans="1:20" s="44" customFormat="1" ht="30.75" customHeight="1" x14ac:dyDescent="0.2">
      <c r="A11" s="5"/>
      <c r="B11" s="14"/>
      <c r="C11" s="7"/>
      <c r="D11" s="8"/>
      <c r="E11" s="8"/>
      <c r="F11" s="204"/>
      <c r="G11" s="204"/>
      <c r="H11" s="204"/>
      <c r="I11" s="204"/>
      <c r="J11" s="204"/>
      <c r="K11" s="204"/>
      <c r="L11" s="204"/>
      <c r="M11" s="204"/>
      <c r="N11" s="8"/>
      <c r="O11" s="46"/>
      <c r="P11" s="5">
        <v>2</v>
      </c>
      <c r="Q11" s="5"/>
      <c r="R11" s="5"/>
      <c r="S11" s="5"/>
    </row>
    <row r="12" spans="1:20" s="13" customFormat="1" ht="30.75" customHeight="1" x14ac:dyDescent="0.2">
      <c r="A12" s="5">
        <v>9</v>
      </c>
      <c r="B12" s="14" t="s">
        <v>79</v>
      </c>
      <c r="C12" s="7">
        <v>1</v>
      </c>
      <c r="D12" s="8">
        <v>1</v>
      </c>
      <c r="E12" s="8">
        <v>1</v>
      </c>
      <c r="F12" s="28"/>
      <c r="G12" s="29"/>
      <c r="H12" s="28"/>
      <c r="I12" s="28"/>
      <c r="J12" s="28"/>
      <c r="K12" s="28"/>
      <c r="L12" s="28"/>
      <c r="M12" s="28"/>
      <c r="N12" s="8">
        <f t="shared" si="0"/>
        <v>2</v>
      </c>
      <c r="O12" s="46">
        <f t="shared" si="1"/>
        <v>4</v>
      </c>
      <c r="P12" s="5">
        <v>4</v>
      </c>
      <c r="Q12" s="5"/>
      <c r="R12" s="5"/>
      <c r="S12" s="5"/>
    </row>
    <row r="13" spans="1:20" s="10" customFormat="1" ht="30.75" customHeight="1" x14ac:dyDescent="0.2">
      <c r="A13" s="5">
        <v>10</v>
      </c>
      <c r="B13" s="18" t="s">
        <v>3</v>
      </c>
      <c r="C13" s="7">
        <v>2</v>
      </c>
      <c r="D13" s="8">
        <v>0</v>
      </c>
      <c r="E13" s="8">
        <v>1</v>
      </c>
      <c r="F13" s="22"/>
      <c r="G13" s="23"/>
      <c r="H13" s="24"/>
      <c r="I13" s="24"/>
      <c r="J13" s="24"/>
      <c r="K13" s="22"/>
      <c r="L13" s="23"/>
      <c r="M13" s="25"/>
      <c r="N13" s="8">
        <f t="shared" si="0"/>
        <v>1</v>
      </c>
      <c r="O13" s="46">
        <f t="shared" si="1"/>
        <v>2</v>
      </c>
      <c r="P13" s="5">
        <v>2</v>
      </c>
      <c r="Q13" s="139" t="s">
        <v>104</v>
      </c>
      <c r="R13" s="5"/>
      <c r="S13" s="5"/>
      <c r="T13" s="9"/>
    </row>
    <row r="14" spans="1:20" s="13" customFormat="1" ht="30.75" customHeight="1" x14ac:dyDescent="0.2">
      <c r="A14" s="5">
        <v>11</v>
      </c>
      <c r="B14" s="18" t="s">
        <v>20</v>
      </c>
      <c r="C14" s="7">
        <v>2</v>
      </c>
      <c r="D14" s="8">
        <v>0</v>
      </c>
      <c r="E14" s="8">
        <v>0</v>
      </c>
      <c r="F14" s="28"/>
      <c r="G14" s="29"/>
      <c r="H14" s="28"/>
      <c r="I14" s="28"/>
      <c r="J14" s="28"/>
      <c r="K14" s="28"/>
      <c r="L14" s="28"/>
      <c r="M14" s="28"/>
      <c r="N14" s="8">
        <f t="shared" si="0"/>
        <v>0</v>
      </c>
      <c r="O14" s="46">
        <f t="shared" si="1"/>
        <v>0</v>
      </c>
      <c r="P14" s="5">
        <v>0</v>
      </c>
      <c r="Q14" s="5"/>
      <c r="R14" s="5"/>
      <c r="S14" s="5"/>
    </row>
    <row r="15" spans="1:20" s="10" customFormat="1" ht="30.75" customHeight="1" x14ac:dyDescent="0.2">
      <c r="A15" s="5">
        <v>12</v>
      </c>
      <c r="B15" s="6" t="s">
        <v>4</v>
      </c>
      <c r="C15" s="7">
        <v>3</v>
      </c>
      <c r="D15" s="8">
        <v>3</v>
      </c>
      <c r="E15" s="8">
        <v>2</v>
      </c>
      <c r="F15" s="22"/>
      <c r="G15" s="23"/>
      <c r="H15" s="24"/>
      <c r="I15" s="24"/>
      <c r="J15" s="24"/>
      <c r="K15" s="22"/>
      <c r="L15" s="23"/>
      <c r="M15" s="25"/>
      <c r="N15" s="8">
        <v>5</v>
      </c>
      <c r="O15" s="46">
        <v>10</v>
      </c>
      <c r="P15" s="5">
        <v>4</v>
      </c>
      <c r="Q15" s="137"/>
      <c r="R15" s="5"/>
      <c r="S15" s="5"/>
      <c r="T15" s="9"/>
    </row>
    <row r="16" spans="1:20" s="16" customFormat="1" ht="30.75" customHeight="1" x14ac:dyDescent="0.2">
      <c r="A16" s="5"/>
      <c r="B16" s="195" t="s">
        <v>4</v>
      </c>
      <c r="C16" s="51">
        <v>3</v>
      </c>
      <c r="D16" s="8"/>
      <c r="E16" s="8"/>
      <c r="F16" s="30"/>
      <c r="G16" s="30"/>
      <c r="H16" s="30"/>
      <c r="I16" s="30"/>
      <c r="J16" s="30"/>
      <c r="K16" s="30"/>
      <c r="L16" s="30"/>
      <c r="M16" s="30"/>
      <c r="N16" s="8"/>
      <c r="O16" s="46"/>
      <c r="P16" s="5">
        <v>4</v>
      </c>
      <c r="Q16" s="226"/>
      <c r="R16" s="5"/>
      <c r="S16" s="5"/>
    </row>
    <row r="17" spans="1:19" s="16" customFormat="1" ht="30.75" customHeight="1" x14ac:dyDescent="0.2">
      <c r="A17" s="5"/>
      <c r="B17" s="195" t="s">
        <v>4</v>
      </c>
      <c r="C17" s="51">
        <v>3</v>
      </c>
      <c r="D17" s="8"/>
      <c r="E17" s="8"/>
      <c r="F17" s="30"/>
      <c r="G17" s="30"/>
      <c r="H17" s="30"/>
      <c r="I17" s="30"/>
      <c r="J17" s="30"/>
      <c r="K17" s="30"/>
      <c r="L17" s="30"/>
      <c r="M17" s="30"/>
      <c r="N17" s="8"/>
      <c r="O17" s="46"/>
      <c r="P17" s="5">
        <v>2</v>
      </c>
      <c r="Q17" s="42"/>
      <c r="R17" s="5"/>
      <c r="S17" s="5"/>
    </row>
    <row r="18" spans="1:19" s="16" customFormat="1" ht="30.75" customHeight="1" x14ac:dyDescent="0.2">
      <c r="A18" s="5">
        <v>13</v>
      </c>
      <c r="B18" s="12" t="s">
        <v>5</v>
      </c>
      <c r="C18" s="7">
        <v>5</v>
      </c>
      <c r="D18" s="8">
        <v>1</v>
      </c>
      <c r="E18" s="8">
        <v>1</v>
      </c>
      <c r="F18" s="30"/>
      <c r="G18" s="30"/>
      <c r="H18" s="30"/>
      <c r="I18" s="30"/>
      <c r="J18" s="30"/>
      <c r="K18" s="30"/>
      <c r="L18" s="30"/>
      <c r="M18" s="30"/>
      <c r="N18" s="8">
        <v>2</v>
      </c>
      <c r="O18" s="46">
        <v>4</v>
      </c>
      <c r="P18" s="5">
        <v>4</v>
      </c>
      <c r="Q18" s="139" t="s">
        <v>104</v>
      </c>
      <c r="R18" s="129">
        <v>23</v>
      </c>
      <c r="S18" s="5"/>
    </row>
    <row r="19" spans="1:19" s="13" customFormat="1" ht="30.75" customHeight="1" x14ac:dyDescent="0.2">
      <c r="A19" s="5">
        <v>14</v>
      </c>
      <c r="B19" s="12" t="s">
        <v>24</v>
      </c>
      <c r="C19" s="7">
        <v>5</v>
      </c>
      <c r="D19" s="8">
        <v>1</v>
      </c>
      <c r="E19" s="8">
        <v>2</v>
      </c>
      <c r="F19" s="28"/>
      <c r="G19" s="29"/>
      <c r="H19" s="28"/>
      <c r="I19" s="28"/>
      <c r="J19" s="28"/>
      <c r="K19" s="28"/>
      <c r="L19" s="28"/>
      <c r="M19" s="28"/>
      <c r="N19" s="8">
        <v>3</v>
      </c>
      <c r="O19" s="46">
        <v>6</v>
      </c>
      <c r="P19" s="5">
        <v>4</v>
      </c>
      <c r="Q19" s="139" t="s">
        <v>104</v>
      </c>
      <c r="R19" s="5">
        <v>23</v>
      </c>
      <c r="S19" s="5"/>
    </row>
    <row r="20" spans="1:19" s="13" customFormat="1" ht="30.75" customHeight="1" x14ac:dyDescent="0.2">
      <c r="A20" s="5"/>
      <c r="B20" s="12"/>
      <c r="C20" s="7">
        <v>5</v>
      </c>
      <c r="D20" s="8"/>
      <c r="E20" s="8"/>
      <c r="F20" s="28"/>
      <c r="G20" s="29"/>
      <c r="H20" s="28"/>
      <c r="I20" s="28"/>
      <c r="J20" s="28"/>
      <c r="K20" s="28"/>
      <c r="L20" s="28"/>
      <c r="M20" s="28"/>
      <c r="N20" s="8"/>
      <c r="O20" s="46"/>
      <c r="P20" s="5">
        <v>2</v>
      </c>
      <c r="Q20" s="132" t="s">
        <v>137</v>
      </c>
      <c r="R20" s="5"/>
      <c r="S20" s="5"/>
    </row>
    <row r="21" spans="1:19" s="13" customFormat="1" ht="30.75" customHeight="1" x14ac:dyDescent="0.2">
      <c r="A21" s="5">
        <v>15</v>
      </c>
      <c r="B21" s="15" t="s">
        <v>92</v>
      </c>
      <c r="C21" s="7">
        <v>5</v>
      </c>
      <c r="D21" s="8">
        <v>1</v>
      </c>
      <c r="E21" s="8">
        <v>1</v>
      </c>
      <c r="F21" s="28"/>
      <c r="G21" s="29"/>
      <c r="H21" s="17"/>
      <c r="I21" s="17"/>
      <c r="J21" s="17"/>
      <c r="K21" s="17"/>
      <c r="L21" s="17"/>
      <c r="M21" s="28"/>
      <c r="N21" s="8">
        <v>2</v>
      </c>
      <c r="O21" s="46">
        <v>4</v>
      </c>
      <c r="P21" s="5">
        <v>4</v>
      </c>
      <c r="Q21" s="132" t="s">
        <v>137</v>
      </c>
      <c r="R21" s="5"/>
      <c r="S21" s="5"/>
    </row>
    <row r="22" spans="1:19" s="13" customFormat="1" ht="30.75" customHeight="1" x14ac:dyDescent="0.2">
      <c r="A22" s="5">
        <v>16</v>
      </c>
      <c r="B22" s="15" t="s">
        <v>93</v>
      </c>
      <c r="C22" s="7">
        <v>5</v>
      </c>
      <c r="D22" s="8">
        <v>1</v>
      </c>
      <c r="E22" s="8">
        <v>1</v>
      </c>
      <c r="F22" s="28"/>
      <c r="G22" s="29"/>
      <c r="H22" s="28"/>
      <c r="I22" s="28"/>
      <c r="J22" s="28"/>
      <c r="K22" s="28"/>
      <c r="L22" s="28"/>
      <c r="M22" s="28"/>
      <c r="N22" s="8">
        <f t="shared" si="0"/>
        <v>2</v>
      </c>
      <c r="O22" s="46">
        <f t="shared" si="1"/>
        <v>4</v>
      </c>
      <c r="P22" s="5">
        <v>4</v>
      </c>
      <c r="Q22" s="132" t="s">
        <v>137</v>
      </c>
      <c r="R22" s="5"/>
      <c r="S22" s="5"/>
    </row>
    <row r="23" spans="1:19" s="13" customFormat="1" ht="30.75" customHeight="1" x14ac:dyDescent="0.2">
      <c r="A23" s="5">
        <v>17</v>
      </c>
      <c r="B23" s="6" t="s">
        <v>6</v>
      </c>
      <c r="C23" s="7">
        <v>5</v>
      </c>
      <c r="D23" s="8">
        <v>1</v>
      </c>
      <c r="E23" s="8">
        <v>2</v>
      </c>
      <c r="F23" s="28"/>
      <c r="G23" s="29"/>
      <c r="H23" s="17"/>
      <c r="I23" s="17"/>
      <c r="J23" s="17"/>
      <c r="K23" s="17"/>
      <c r="L23" s="17"/>
      <c r="M23" s="28"/>
      <c r="N23" s="8">
        <f t="shared" si="0"/>
        <v>3</v>
      </c>
      <c r="O23" s="46">
        <f t="shared" si="1"/>
        <v>6</v>
      </c>
      <c r="P23" s="5">
        <v>4</v>
      </c>
      <c r="Q23" s="135"/>
      <c r="R23" s="5">
        <v>23</v>
      </c>
      <c r="S23" s="5"/>
    </row>
    <row r="24" spans="1:19" s="13" customFormat="1" ht="30.75" customHeight="1" x14ac:dyDescent="0.2">
      <c r="A24" s="5"/>
      <c r="B24" s="6"/>
      <c r="C24" s="7">
        <v>5</v>
      </c>
      <c r="D24" s="8"/>
      <c r="E24" s="8"/>
      <c r="F24" s="28"/>
      <c r="G24" s="29"/>
      <c r="H24" s="17"/>
      <c r="I24" s="17"/>
      <c r="J24" s="17"/>
      <c r="K24" s="17"/>
      <c r="L24" s="17"/>
      <c r="M24" s="28"/>
      <c r="N24" s="8"/>
      <c r="O24" s="46"/>
      <c r="P24" s="5">
        <v>2</v>
      </c>
      <c r="Q24" s="135"/>
      <c r="R24" s="5"/>
      <c r="S24" s="5"/>
    </row>
    <row r="25" spans="1:19" s="13" customFormat="1" ht="30.75" customHeight="1" x14ac:dyDescent="0.2">
      <c r="A25" s="5">
        <v>18</v>
      </c>
      <c r="B25" s="6" t="s">
        <v>62</v>
      </c>
      <c r="C25" s="7">
        <v>4</v>
      </c>
      <c r="D25" s="8">
        <v>1</v>
      </c>
      <c r="E25" s="31">
        <v>1</v>
      </c>
      <c r="F25" s="28"/>
      <c r="G25" s="29"/>
      <c r="H25" s="17"/>
      <c r="I25" s="17"/>
      <c r="J25" s="17"/>
      <c r="K25" s="17"/>
      <c r="L25" s="17"/>
      <c r="M25" s="28"/>
      <c r="N25" s="8">
        <f t="shared" si="0"/>
        <v>2</v>
      </c>
      <c r="O25" s="46">
        <v>4</v>
      </c>
      <c r="P25" s="5">
        <v>4</v>
      </c>
      <c r="Q25" s="5"/>
      <c r="R25" s="5"/>
      <c r="S25" s="5"/>
    </row>
    <row r="26" spans="1:19" s="13" customFormat="1" ht="30.75" customHeight="1" x14ac:dyDescent="0.2">
      <c r="A26" s="5"/>
      <c r="B26" s="195" t="s">
        <v>62</v>
      </c>
      <c r="C26" s="51">
        <v>4</v>
      </c>
      <c r="D26" s="8"/>
      <c r="E26" s="31"/>
      <c r="F26" s="28"/>
      <c r="G26" s="29"/>
      <c r="H26" s="17"/>
      <c r="I26" s="17"/>
      <c r="J26" s="17"/>
      <c r="K26" s="17"/>
      <c r="L26" s="17"/>
      <c r="M26" s="28"/>
      <c r="N26" s="8"/>
      <c r="O26" s="46"/>
      <c r="P26" s="5">
        <v>0</v>
      </c>
      <c r="Q26" s="5"/>
      <c r="R26" s="5"/>
      <c r="S26" s="5"/>
    </row>
    <row r="27" spans="1:19" s="13" customFormat="1" ht="30.75" customHeight="1" x14ac:dyDescent="0.2">
      <c r="A27" s="5">
        <v>19</v>
      </c>
      <c r="B27" s="6" t="s">
        <v>7</v>
      </c>
      <c r="C27" s="7">
        <v>1</v>
      </c>
      <c r="D27" s="8">
        <v>2</v>
      </c>
      <c r="E27" s="8">
        <v>1</v>
      </c>
      <c r="F27" s="28"/>
      <c r="G27" s="29"/>
      <c r="H27" s="17"/>
      <c r="I27" s="17"/>
      <c r="J27" s="17"/>
      <c r="K27" s="17"/>
      <c r="L27" s="17"/>
      <c r="M27" s="28"/>
      <c r="N27" s="8">
        <f t="shared" si="0"/>
        <v>3</v>
      </c>
      <c r="O27" s="46">
        <f t="shared" si="1"/>
        <v>6</v>
      </c>
      <c r="P27" s="5">
        <v>6</v>
      </c>
      <c r="Q27" s="5"/>
      <c r="R27" s="5"/>
      <c r="S27" s="5"/>
    </row>
    <row r="28" spans="1:19" s="13" customFormat="1" ht="30.75" customHeight="1" x14ac:dyDescent="0.2">
      <c r="A28" s="5">
        <v>20</v>
      </c>
      <c r="B28" s="32" t="s">
        <v>8</v>
      </c>
      <c r="C28" s="7">
        <v>5</v>
      </c>
      <c r="D28" s="8">
        <v>1</v>
      </c>
      <c r="E28" s="8">
        <v>2</v>
      </c>
      <c r="F28" s="28"/>
      <c r="G28" s="29"/>
      <c r="H28" s="28"/>
      <c r="I28" s="28"/>
      <c r="J28" s="28"/>
      <c r="K28" s="28"/>
      <c r="L28" s="28"/>
      <c r="M28" s="28"/>
      <c r="N28" s="8">
        <f t="shared" si="0"/>
        <v>3</v>
      </c>
      <c r="O28" s="46">
        <f t="shared" si="1"/>
        <v>6</v>
      </c>
      <c r="P28" s="5">
        <v>6</v>
      </c>
      <c r="Q28" s="139" t="s">
        <v>104</v>
      </c>
      <c r="R28" s="5">
        <v>23</v>
      </c>
      <c r="S28" s="5"/>
    </row>
    <row r="29" spans="1:19" s="13" customFormat="1" ht="30.75" customHeight="1" x14ac:dyDescent="0.2">
      <c r="A29" s="5">
        <v>21</v>
      </c>
      <c r="B29" s="32" t="s">
        <v>26</v>
      </c>
      <c r="C29" s="7">
        <v>5</v>
      </c>
      <c r="D29" s="8">
        <v>1</v>
      </c>
      <c r="E29" s="8">
        <v>1</v>
      </c>
      <c r="F29" s="28"/>
      <c r="G29" s="29"/>
      <c r="H29" s="28"/>
      <c r="I29" s="28"/>
      <c r="J29" s="28"/>
      <c r="K29" s="28"/>
      <c r="L29" s="28"/>
      <c r="M29" s="28"/>
      <c r="N29" s="8">
        <f t="shared" si="0"/>
        <v>2</v>
      </c>
      <c r="O29" s="46">
        <f t="shared" si="1"/>
        <v>4</v>
      </c>
      <c r="P29" s="5">
        <v>4</v>
      </c>
      <c r="Q29" s="138" t="s">
        <v>104</v>
      </c>
      <c r="R29" s="5">
        <v>23</v>
      </c>
      <c r="S29" s="5">
        <v>3</v>
      </c>
    </row>
    <row r="30" spans="1:19" s="13" customFormat="1" ht="30.75" customHeight="1" x14ac:dyDescent="0.2">
      <c r="A30" s="5">
        <v>22</v>
      </c>
      <c r="B30" s="14" t="s">
        <v>9</v>
      </c>
      <c r="C30" s="7">
        <v>3</v>
      </c>
      <c r="D30" s="8">
        <v>0</v>
      </c>
      <c r="E30" s="8">
        <v>1</v>
      </c>
      <c r="F30" s="28"/>
      <c r="G30" s="29"/>
      <c r="H30" s="28"/>
      <c r="I30" s="28"/>
      <c r="J30" s="28"/>
      <c r="K30" s="28"/>
      <c r="L30" s="28"/>
      <c r="M30" s="28"/>
      <c r="N30" s="8">
        <f t="shared" si="0"/>
        <v>1</v>
      </c>
      <c r="O30" s="46">
        <v>1</v>
      </c>
      <c r="P30" s="5">
        <v>2</v>
      </c>
      <c r="Q30" s="19"/>
      <c r="R30" s="5"/>
      <c r="S30" s="5"/>
    </row>
    <row r="31" spans="1:19" s="13" customFormat="1" ht="30.75" customHeight="1" x14ac:dyDescent="0.2">
      <c r="A31" s="11">
        <v>93</v>
      </c>
      <c r="B31" s="33" t="s">
        <v>21</v>
      </c>
      <c r="C31" s="11"/>
      <c r="D31" s="8">
        <v>1</v>
      </c>
      <c r="E31" s="34">
        <v>0</v>
      </c>
      <c r="F31" s="28"/>
      <c r="G31" s="29"/>
      <c r="H31" s="28"/>
      <c r="I31" s="28"/>
      <c r="J31" s="28"/>
      <c r="K31" s="28"/>
      <c r="L31" s="28"/>
      <c r="M31" s="28"/>
      <c r="N31" s="8">
        <v>1</v>
      </c>
      <c r="O31" s="47">
        <f>N31*2</f>
        <v>2</v>
      </c>
      <c r="P31" s="5">
        <v>2</v>
      </c>
      <c r="Q31" s="5"/>
      <c r="R31" s="5"/>
      <c r="S31" s="5"/>
    </row>
    <row r="32" spans="1:19" s="13" customFormat="1" ht="30.75" customHeight="1" x14ac:dyDescent="0.2">
      <c r="A32" s="5">
        <v>24</v>
      </c>
      <c r="B32" s="6" t="s">
        <v>10</v>
      </c>
      <c r="C32" s="7">
        <v>4</v>
      </c>
      <c r="D32" s="8">
        <v>2</v>
      </c>
      <c r="E32" s="8">
        <v>1</v>
      </c>
      <c r="F32" s="28"/>
      <c r="G32" s="29"/>
      <c r="H32" s="28"/>
      <c r="I32" s="28"/>
      <c r="J32" s="28"/>
      <c r="K32" s="28"/>
      <c r="L32" s="28"/>
      <c r="M32" s="28"/>
      <c r="N32" s="8">
        <f t="shared" si="0"/>
        <v>3</v>
      </c>
      <c r="O32" s="46">
        <v>6</v>
      </c>
      <c r="P32" s="5">
        <v>6</v>
      </c>
      <c r="Q32" s="5"/>
      <c r="R32" s="53"/>
      <c r="S32" s="53"/>
    </row>
    <row r="33" spans="1:20" s="13" customFormat="1" ht="30.75" customHeight="1" x14ac:dyDescent="0.2">
      <c r="A33" s="5"/>
      <c r="B33" s="195" t="s">
        <v>10</v>
      </c>
      <c r="C33" s="51">
        <v>4</v>
      </c>
      <c r="D33" s="8"/>
      <c r="E33" s="8"/>
      <c r="F33" s="28"/>
      <c r="G33" s="29"/>
      <c r="H33" s="28"/>
      <c r="I33" s="28"/>
      <c r="J33" s="28"/>
      <c r="K33" s="28"/>
      <c r="L33" s="28"/>
      <c r="M33" s="28"/>
      <c r="N33" s="8"/>
      <c r="O33" s="46"/>
      <c r="P33" s="5"/>
      <c r="Q33" s="5"/>
      <c r="R33" s="53"/>
      <c r="S33" s="53"/>
    </row>
    <row r="34" spans="1:20" s="13" customFormat="1" ht="30.75" customHeight="1" x14ac:dyDescent="0.2">
      <c r="A34" s="5">
        <v>25</v>
      </c>
      <c r="B34" s="6" t="s">
        <v>71</v>
      </c>
      <c r="C34" s="7">
        <v>3</v>
      </c>
      <c r="D34" s="8">
        <v>1</v>
      </c>
      <c r="E34" s="8">
        <v>1</v>
      </c>
      <c r="F34" s="28"/>
      <c r="G34" s="29"/>
      <c r="H34" s="28"/>
      <c r="I34" s="28"/>
      <c r="J34" s="28"/>
      <c r="K34" s="28"/>
      <c r="L34" s="28"/>
      <c r="M34" s="28"/>
      <c r="N34" s="8">
        <f t="shared" si="0"/>
        <v>2</v>
      </c>
      <c r="O34" s="46">
        <f t="shared" si="1"/>
        <v>4</v>
      </c>
      <c r="P34" s="5">
        <v>4</v>
      </c>
      <c r="Q34" s="8" t="s">
        <v>105</v>
      </c>
      <c r="R34" s="58">
        <v>24</v>
      </c>
      <c r="S34" s="5"/>
      <c r="T34" s="97"/>
    </row>
    <row r="35" spans="1:20" s="13" customFormat="1" ht="30.75" customHeight="1" x14ac:dyDescent="0.2">
      <c r="A35" s="5">
        <v>26</v>
      </c>
      <c r="B35" s="81" t="s">
        <v>11</v>
      </c>
      <c r="C35" s="7">
        <v>4</v>
      </c>
      <c r="D35" s="8">
        <v>1</v>
      </c>
      <c r="E35" s="8">
        <v>1</v>
      </c>
      <c r="F35" s="28"/>
      <c r="G35" s="29"/>
      <c r="H35" s="28"/>
      <c r="I35" s="28"/>
      <c r="J35" s="28"/>
      <c r="K35" s="28"/>
      <c r="L35" s="28"/>
      <c r="M35" s="28"/>
      <c r="N35" s="8">
        <f t="shared" si="0"/>
        <v>2</v>
      </c>
      <c r="O35" s="46">
        <f t="shared" si="1"/>
        <v>4</v>
      </c>
      <c r="P35" s="5">
        <v>4</v>
      </c>
      <c r="Q35" s="5"/>
      <c r="R35" s="5"/>
      <c r="S35" s="5"/>
    </row>
    <row r="36" spans="1:20" s="13" customFormat="1" ht="30.75" customHeight="1" x14ac:dyDescent="0.2">
      <c r="A36" s="5">
        <v>27</v>
      </c>
      <c r="B36" s="81" t="s">
        <v>16</v>
      </c>
      <c r="C36" s="7">
        <v>4</v>
      </c>
      <c r="D36" s="8">
        <v>1</v>
      </c>
      <c r="E36" s="8">
        <v>1</v>
      </c>
      <c r="F36" s="28"/>
      <c r="G36" s="29"/>
      <c r="H36" s="28"/>
      <c r="I36" s="28"/>
      <c r="J36" s="28"/>
      <c r="K36" s="28"/>
      <c r="L36" s="28"/>
      <c r="M36" s="28"/>
      <c r="N36" s="8">
        <f t="shared" si="0"/>
        <v>2</v>
      </c>
      <c r="O36" s="46">
        <f t="shared" si="1"/>
        <v>4</v>
      </c>
      <c r="P36" s="5">
        <v>4</v>
      </c>
      <c r="Q36" s="5"/>
      <c r="R36" s="5"/>
      <c r="S36" s="5"/>
    </row>
    <row r="37" spans="1:20" s="13" customFormat="1" ht="30.75" customHeight="1" x14ac:dyDescent="0.2">
      <c r="A37" s="5">
        <v>28</v>
      </c>
      <c r="B37" s="12" t="s">
        <v>12</v>
      </c>
      <c r="C37" s="7">
        <v>1</v>
      </c>
      <c r="D37" s="8">
        <v>0</v>
      </c>
      <c r="E37" s="8">
        <v>1</v>
      </c>
      <c r="F37" s="28"/>
      <c r="G37" s="29"/>
      <c r="H37" s="28"/>
      <c r="I37" s="28"/>
      <c r="J37" s="28"/>
      <c r="K37" s="28"/>
      <c r="L37" s="28"/>
      <c r="M37" s="28"/>
      <c r="N37" s="8">
        <v>1</v>
      </c>
      <c r="O37" s="46">
        <f t="shared" si="1"/>
        <v>2</v>
      </c>
      <c r="P37" s="5">
        <v>2</v>
      </c>
      <c r="Q37" s="46" t="s">
        <v>137</v>
      </c>
      <c r="R37" s="5">
        <v>22</v>
      </c>
      <c r="S37" s="5">
        <v>2</v>
      </c>
    </row>
    <row r="38" spans="1:20" s="13" customFormat="1" ht="30.75" customHeight="1" x14ac:dyDescent="0.2">
      <c r="A38" s="5">
        <v>29</v>
      </c>
      <c r="B38" s="12" t="s">
        <v>94</v>
      </c>
      <c r="C38" s="7">
        <v>1</v>
      </c>
      <c r="D38" s="8">
        <v>1</v>
      </c>
      <c r="E38" s="8">
        <v>1</v>
      </c>
      <c r="F38" s="28"/>
      <c r="G38" s="29"/>
      <c r="H38" s="28"/>
      <c r="I38" s="28"/>
      <c r="J38" s="28"/>
      <c r="K38" s="28"/>
      <c r="L38" s="28"/>
      <c r="M38" s="28"/>
      <c r="N38" s="8">
        <f t="shared" si="0"/>
        <v>2</v>
      </c>
      <c r="O38" s="46">
        <f t="shared" si="1"/>
        <v>4</v>
      </c>
      <c r="P38" s="5">
        <v>4</v>
      </c>
      <c r="Q38" s="132" t="s">
        <v>137</v>
      </c>
      <c r="R38" s="5">
        <v>22</v>
      </c>
      <c r="S38" s="5"/>
    </row>
    <row r="39" spans="1:20" s="13" customFormat="1" ht="30.75" customHeight="1" x14ac:dyDescent="0.2">
      <c r="A39" s="5">
        <v>30</v>
      </c>
      <c r="B39" s="6" t="s">
        <v>13</v>
      </c>
      <c r="C39" s="7">
        <v>3</v>
      </c>
      <c r="D39" s="8">
        <v>1</v>
      </c>
      <c r="E39" s="8">
        <v>1</v>
      </c>
      <c r="F39" s="28"/>
      <c r="G39" s="29"/>
      <c r="H39" s="28"/>
      <c r="I39" s="28"/>
      <c r="J39" s="28"/>
      <c r="K39" s="28"/>
      <c r="L39" s="28"/>
      <c r="M39" s="28"/>
      <c r="N39" s="8">
        <f t="shared" si="0"/>
        <v>2</v>
      </c>
      <c r="O39" s="46">
        <f t="shared" si="1"/>
        <v>4</v>
      </c>
      <c r="P39" s="5">
        <v>4</v>
      </c>
      <c r="Q39" s="133" t="s">
        <v>127</v>
      </c>
      <c r="R39" s="5">
        <v>23</v>
      </c>
      <c r="S39" s="5"/>
    </row>
    <row r="40" spans="1:20" s="13" customFormat="1" ht="30.75" customHeight="1" x14ac:dyDescent="0.2">
      <c r="A40" s="5">
        <v>31</v>
      </c>
      <c r="B40" s="6" t="s">
        <v>14</v>
      </c>
      <c r="C40" s="7">
        <v>4</v>
      </c>
      <c r="D40" s="8">
        <v>1</v>
      </c>
      <c r="E40" s="8">
        <v>1</v>
      </c>
      <c r="F40" s="28"/>
      <c r="G40" s="29"/>
      <c r="H40" s="28"/>
      <c r="I40" s="28"/>
      <c r="J40" s="28"/>
      <c r="K40" s="28"/>
      <c r="L40" s="28"/>
      <c r="M40" s="28"/>
      <c r="N40" s="8">
        <f t="shared" si="0"/>
        <v>2</v>
      </c>
      <c r="O40" s="46">
        <v>4</v>
      </c>
      <c r="P40" s="5">
        <v>4</v>
      </c>
      <c r="Q40" s="140" t="s">
        <v>105</v>
      </c>
      <c r="R40" s="130">
        <v>24</v>
      </c>
      <c r="S40" s="114"/>
      <c r="T40" s="141" t="s">
        <v>141</v>
      </c>
    </row>
    <row r="41" spans="1:20" s="13" customFormat="1" ht="30.75" customHeight="1" x14ac:dyDescent="0.2">
      <c r="A41" s="5"/>
      <c r="B41" s="195" t="s">
        <v>14</v>
      </c>
      <c r="C41" s="51">
        <v>4</v>
      </c>
      <c r="D41" s="8"/>
      <c r="E41" s="8"/>
      <c r="F41" s="28"/>
      <c r="G41" s="29"/>
      <c r="H41" s="28"/>
      <c r="I41" s="28"/>
      <c r="J41" s="28"/>
      <c r="K41" s="28"/>
      <c r="L41" s="28"/>
      <c r="M41" s="28"/>
      <c r="N41" s="8"/>
      <c r="O41" s="46"/>
      <c r="P41" s="5"/>
      <c r="Q41" s="52" t="s">
        <v>146</v>
      </c>
      <c r="R41" s="49"/>
      <c r="S41" s="5"/>
    </row>
    <row r="42" spans="1:20" s="13" customFormat="1" ht="30.75" customHeight="1" x14ac:dyDescent="0.2">
      <c r="A42" s="5">
        <v>32</v>
      </c>
      <c r="B42" s="6" t="s">
        <v>15</v>
      </c>
      <c r="C42" s="7">
        <v>5</v>
      </c>
      <c r="D42" s="8">
        <v>2</v>
      </c>
      <c r="E42" s="8">
        <v>2</v>
      </c>
      <c r="F42" s="28"/>
      <c r="G42" s="29"/>
      <c r="H42" s="28"/>
      <c r="I42" s="28"/>
      <c r="J42" s="28"/>
      <c r="K42" s="28"/>
      <c r="L42" s="28"/>
      <c r="M42" s="28"/>
      <c r="N42" s="8">
        <f t="shared" si="0"/>
        <v>4</v>
      </c>
      <c r="O42" s="46">
        <v>8</v>
      </c>
      <c r="P42" s="5">
        <v>6</v>
      </c>
      <c r="R42" s="5">
        <v>23</v>
      </c>
      <c r="S42" s="5"/>
    </row>
    <row r="43" spans="1:20" s="13" customFormat="1" ht="30.75" customHeight="1" x14ac:dyDescent="0.2">
      <c r="A43" s="5"/>
      <c r="B43" s="195" t="s">
        <v>15</v>
      </c>
      <c r="C43" s="51">
        <v>5</v>
      </c>
      <c r="D43" s="8"/>
      <c r="E43" s="8"/>
      <c r="F43" s="28"/>
      <c r="G43" s="29"/>
      <c r="H43" s="28"/>
      <c r="I43" s="28"/>
      <c r="J43" s="28"/>
      <c r="K43" s="28"/>
      <c r="L43" s="28"/>
      <c r="M43" s="28"/>
      <c r="N43" s="8"/>
      <c r="O43" s="46"/>
      <c r="P43" s="5">
        <v>2</v>
      </c>
      <c r="Q43" s="139" t="s">
        <v>104</v>
      </c>
      <c r="R43" s="130"/>
      <c r="S43" s="5"/>
    </row>
    <row r="44" spans="1:20" s="13" customFormat="1" ht="30.75" customHeight="1" x14ac:dyDescent="0.2">
      <c r="A44" s="5">
        <v>33</v>
      </c>
      <c r="B44" s="6" t="s">
        <v>17</v>
      </c>
      <c r="C44" s="7">
        <v>3</v>
      </c>
      <c r="D44" s="8">
        <v>1</v>
      </c>
      <c r="E44" s="8">
        <v>2</v>
      </c>
      <c r="F44" s="28"/>
      <c r="G44" s="29"/>
      <c r="H44" s="28"/>
      <c r="I44" s="28"/>
      <c r="J44" s="28"/>
      <c r="K44" s="28"/>
      <c r="L44" s="28"/>
      <c r="M44" s="28"/>
      <c r="N44" s="8">
        <f t="shared" si="0"/>
        <v>3</v>
      </c>
      <c r="O44" s="46">
        <v>6</v>
      </c>
      <c r="P44" s="5">
        <v>6</v>
      </c>
      <c r="Q44" s="133" t="s">
        <v>127</v>
      </c>
      <c r="R44" s="5">
        <v>23</v>
      </c>
      <c r="S44" s="5"/>
    </row>
    <row r="45" spans="1:20" s="13" customFormat="1" ht="30.75" customHeight="1" x14ac:dyDescent="0.2">
      <c r="A45" s="5"/>
      <c r="B45" s="195" t="s">
        <v>17</v>
      </c>
      <c r="C45" s="51">
        <v>3</v>
      </c>
      <c r="D45" s="8"/>
      <c r="E45" s="8"/>
      <c r="F45" s="28"/>
      <c r="G45" s="29"/>
      <c r="H45" s="28"/>
      <c r="I45" s="28"/>
      <c r="J45" s="28"/>
      <c r="K45" s="28"/>
      <c r="L45" s="28"/>
      <c r="M45" s="28"/>
      <c r="N45" s="8"/>
      <c r="O45" s="46"/>
      <c r="P45" s="5"/>
      <c r="Q45" s="8" t="s">
        <v>105</v>
      </c>
      <c r="R45" s="5">
        <v>24</v>
      </c>
      <c r="S45" s="5"/>
    </row>
    <row r="46" spans="1:20" s="13" customFormat="1" ht="30.75" customHeight="1" x14ac:dyDescent="0.2">
      <c r="A46" s="5">
        <v>34</v>
      </c>
      <c r="B46" s="6" t="s">
        <v>18</v>
      </c>
      <c r="C46" s="7">
        <v>3</v>
      </c>
      <c r="D46" s="8">
        <v>1</v>
      </c>
      <c r="E46" s="8">
        <v>2</v>
      </c>
      <c r="F46" s="28"/>
      <c r="G46" s="29"/>
      <c r="H46" s="28"/>
      <c r="I46" s="28"/>
      <c r="J46" s="28"/>
      <c r="K46" s="28"/>
      <c r="L46" s="28"/>
      <c r="M46" s="28"/>
      <c r="N46" s="8">
        <f t="shared" si="0"/>
        <v>3</v>
      </c>
      <c r="O46" s="46">
        <f t="shared" si="1"/>
        <v>6</v>
      </c>
      <c r="P46" s="5">
        <v>6</v>
      </c>
      <c r="Q46" s="133" t="s">
        <v>127</v>
      </c>
      <c r="R46" s="5">
        <v>23</v>
      </c>
      <c r="S46" s="5">
        <v>1</v>
      </c>
    </row>
    <row r="47" spans="1:20" s="13" customFormat="1" ht="30.75" customHeight="1" x14ac:dyDescent="0.2">
      <c r="A47" s="5">
        <v>35</v>
      </c>
      <c r="B47" s="6" t="s">
        <v>19</v>
      </c>
      <c r="C47" s="7">
        <v>1</v>
      </c>
      <c r="D47" s="8">
        <v>1</v>
      </c>
      <c r="E47" s="8">
        <v>2</v>
      </c>
      <c r="F47" s="28"/>
      <c r="G47" s="29"/>
      <c r="H47" s="28"/>
      <c r="I47" s="28"/>
      <c r="J47" s="28"/>
      <c r="K47" s="28"/>
      <c r="L47" s="28"/>
      <c r="M47" s="28"/>
      <c r="N47" s="8">
        <f t="shared" si="0"/>
        <v>3</v>
      </c>
      <c r="O47" s="46">
        <f t="shared" si="1"/>
        <v>6</v>
      </c>
      <c r="P47" s="5">
        <v>4</v>
      </c>
      <c r="Q47" s="43"/>
      <c r="R47" s="5"/>
      <c r="S47" s="5"/>
    </row>
    <row r="48" spans="1:20" s="13" customFormat="1" ht="30.75" customHeight="1" x14ac:dyDescent="0.2">
      <c r="A48" s="5"/>
      <c r="B48" s="6"/>
      <c r="C48" s="7">
        <v>1</v>
      </c>
      <c r="D48" s="8"/>
      <c r="E48" s="8"/>
      <c r="F48" s="28"/>
      <c r="G48" s="29"/>
      <c r="H48" s="28"/>
      <c r="I48" s="28"/>
      <c r="J48" s="28"/>
      <c r="K48" s="28"/>
      <c r="L48" s="28"/>
      <c r="M48" s="28"/>
      <c r="N48" s="8"/>
      <c r="O48" s="46"/>
      <c r="P48" s="5">
        <v>2</v>
      </c>
      <c r="Q48" s="43"/>
      <c r="R48" s="5"/>
      <c r="S48" s="5"/>
    </row>
    <row r="49" spans="1:19" s="13" customFormat="1" ht="30.75" customHeight="1" x14ac:dyDescent="0.2">
      <c r="A49" s="5">
        <v>36</v>
      </c>
      <c r="B49" s="6" t="s">
        <v>72</v>
      </c>
      <c r="C49" s="7">
        <v>1</v>
      </c>
      <c r="D49" s="8">
        <v>0</v>
      </c>
      <c r="E49" s="8">
        <v>0</v>
      </c>
      <c r="F49" s="28"/>
      <c r="G49" s="29"/>
      <c r="H49" s="28"/>
      <c r="I49" s="28"/>
      <c r="J49" s="28"/>
      <c r="K49" s="28"/>
      <c r="L49" s="28"/>
      <c r="M49" s="28"/>
      <c r="N49" s="8">
        <f t="shared" si="0"/>
        <v>0</v>
      </c>
      <c r="O49" s="46">
        <f t="shared" si="1"/>
        <v>0</v>
      </c>
      <c r="P49" s="5">
        <v>0</v>
      </c>
      <c r="Q49" s="42"/>
      <c r="R49" s="5"/>
      <c r="S49" s="5"/>
    </row>
    <row r="50" spans="1:19" s="13" customFormat="1" ht="30.75" customHeight="1" x14ac:dyDescent="0.2">
      <c r="A50" s="5">
        <v>37</v>
      </c>
      <c r="B50" s="6" t="s">
        <v>25</v>
      </c>
      <c r="C50" s="7">
        <v>4</v>
      </c>
      <c r="D50" s="8">
        <v>2</v>
      </c>
      <c r="E50" s="8">
        <v>2</v>
      </c>
      <c r="F50" s="28"/>
      <c r="G50" s="29"/>
      <c r="H50" s="28"/>
      <c r="I50" s="28"/>
      <c r="J50" s="28"/>
      <c r="K50" s="28"/>
      <c r="L50" s="28"/>
      <c r="M50" s="28"/>
      <c r="N50" s="8">
        <f t="shared" si="0"/>
        <v>4</v>
      </c>
      <c r="O50" s="46">
        <v>8</v>
      </c>
      <c r="P50" s="5">
        <v>6</v>
      </c>
      <c r="Q50" s="43"/>
      <c r="R50" s="5"/>
      <c r="S50" s="5"/>
    </row>
    <row r="51" spans="1:19" s="13" customFormat="1" ht="30.75" customHeight="1" x14ac:dyDescent="0.2">
      <c r="A51" s="5"/>
      <c r="B51" s="195" t="s">
        <v>25</v>
      </c>
      <c r="C51" s="51">
        <v>4</v>
      </c>
      <c r="D51" s="8"/>
      <c r="E51" s="8"/>
      <c r="F51" s="28"/>
      <c r="G51" s="29"/>
      <c r="H51" s="28"/>
      <c r="I51" s="28"/>
      <c r="J51" s="28"/>
      <c r="K51" s="28"/>
      <c r="L51" s="28"/>
      <c r="M51" s="28"/>
      <c r="N51" s="8"/>
      <c r="O51" s="46"/>
      <c r="P51" s="5">
        <v>2</v>
      </c>
      <c r="Q51" s="43"/>
      <c r="R51" s="5"/>
      <c r="S51" s="5"/>
    </row>
    <row r="52" spans="1:19" s="13" customFormat="1" ht="30.75" customHeight="1" x14ac:dyDescent="0.2">
      <c r="A52" s="5">
        <v>38</v>
      </c>
      <c r="B52" s="6" t="s">
        <v>66</v>
      </c>
      <c r="C52" s="7">
        <v>4</v>
      </c>
      <c r="D52" s="8">
        <v>0</v>
      </c>
      <c r="E52" s="8">
        <v>1</v>
      </c>
      <c r="F52" s="28"/>
      <c r="G52" s="29"/>
      <c r="H52" s="28"/>
      <c r="I52" s="28"/>
      <c r="J52" s="28"/>
      <c r="K52" s="28"/>
      <c r="L52" s="28"/>
      <c r="M52" s="28"/>
      <c r="N52" s="8">
        <f t="shared" si="0"/>
        <v>1</v>
      </c>
      <c r="O52" s="46">
        <f t="shared" si="1"/>
        <v>2</v>
      </c>
      <c r="P52" s="5">
        <v>2</v>
      </c>
      <c r="Q52" s="8" t="s">
        <v>105</v>
      </c>
      <c r="R52" s="5">
        <v>24</v>
      </c>
      <c r="S52" s="5"/>
    </row>
    <row r="53" spans="1:19" s="13" customFormat="1" ht="30.75" customHeight="1" x14ac:dyDescent="0.2">
      <c r="A53" s="5">
        <v>39</v>
      </c>
      <c r="B53" s="20" t="s">
        <v>27</v>
      </c>
      <c r="C53" s="7">
        <v>6</v>
      </c>
      <c r="D53" s="8">
        <v>2</v>
      </c>
      <c r="E53" s="8">
        <v>2</v>
      </c>
      <c r="F53" s="28"/>
      <c r="G53" s="29"/>
      <c r="H53" s="28"/>
      <c r="I53" s="28"/>
      <c r="J53" s="28"/>
      <c r="K53" s="28"/>
      <c r="L53" s="28"/>
      <c r="M53" s="28"/>
      <c r="N53" s="8">
        <f t="shared" si="0"/>
        <v>4</v>
      </c>
      <c r="O53" s="46">
        <f t="shared" si="1"/>
        <v>8</v>
      </c>
      <c r="P53" s="5">
        <v>8</v>
      </c>
      <c r="Q53" s="140" t="s">
        <v>105</v>
      </c>
      <c r="R53" s="5">
        <v>24</v>
      </c>
      <c r="S53" s="5">
        <v>2</v>
      </c>
    </row>
    <row r="54" spans="1:19" s="13" customFormat="1" ht="30.75" customHeight="1" x14ac:dyDescent="0.2">
      <c r="A54" s="5">
        <v>40</v>
      </c>
      <c r="B54" s="20" t="s">
        <v>28</v>
      </c>
      <c r="C54" s="7">
        <v>6</v>
      </c>
      <c r="D54" s="8">
        <v>2</v>
      </c>
      <c r="E54" s="8">
        <v>2</v>
      </c>
      <c r="F54" s="28"/>
      <c r="G54" s="29"/>
      <c r="H54" s="28"/>
      <c r="I54" s="28"/>
      <c r="J54" s="28"/>
      <c r="K54" s="28"/>
      <c r="L54" s="28"/>
      <c r="M54" s="28"/>
      <c r="N54" s="8">
        <f t="shared" si="0"/>
        <v>4</v>
      </c>
      <c r="O54" s="46">
        <f t="shared" si="1"/>
        <v>8</v>
      </c>
      <c r="P54" s="5">
        <v>8</v>
      </c>
      <c r="Q54" s="42" t="s">
        <v>105</v>
      </c>
      <c r="R54" s="5"/>
      <c r="S54" s="5"/>
    </row>
    <row r="55" spans="1:19" s="13" customFormat="1" ht="30.75" customHeight="1" x14ac:dyDescent="0.2">
      <c r="A55" s="5"/>
      <c r="B55" s="20"/>
      <c r="C55" s="7"/>
      <c r="D55" s="8"/>
      <c r="E55" s="8"/>
      <c r="F55" s="28"/>
      <c r="G55" s="29"/>
      <c r="H55" s="28"/>
      <c r="I55" s="28"/>
      <c r="J55" s="28"/>
      <c r="K55" s="28"/>
      <c r="L55" s="28"/>
      <c r="M55" s="28"/>
      <c r="N55" s="8"/>
      <c r="O55" s="46"/>
      <c r="P55" s="5"/>
      <c r="Q55" s="42"/>
      <c r="R55" s="5"/>
      <c r="S55" s="5"/>
    </row>
    <row r="56" spans="1:19" s="13" customFormat="1" ht="30.75" customHeight="1" x14ac:dyDescent="0.2">
      <c r="A56" s="5">
        <v>41</v>
      </c>
      <c r="B56" s="33" t="s">
        <v>102</v>
      </c>
      <c r="C56" s="7">
        <v>6</v>
      </c>
      <c r="D56" s="8">
        <v>1</v>
      </c>
      <c r="E56" s="8">
        <v>1</v>
      </c>
      <c r="F56" s="28"/>
      <c r="G56" s="29"/>
      <c r="H56" s="28"/>
      <c r="I56" s="28"/>
      <c r="J56" s="28"/>
      <c r="K56" s="28"/>
      <c r="L56" s="28"/>
      <c r="M56" s="28"/>
      <c r="N56" s="8">
        <f t="shared" si="0"/>
        <v>2</v>
      </c>
      <c r="O56" s="46">
        <f t="shared" si="1"/>
        <v>4</v>
      </c>
      <c r="P56" s="5">
        <v>4</v>
      </c>
      <c r="Q56" s="42" t="s">
        <v>105</v>
      </c>
      <c r="R56" s="5"/>
      <c r="S56" s="5"/>
    </row>
    <row r="57" spans="1:19" s="13" customFormat="1" ht="30.75" customHeight="1" x14ac:dyDescent="0.2">
      <c r="A57" s="5">
        <v>42</v>
      </c>
      <c r="B57" s="20" t="s">
        <v>73</v>
      </c>
      <c r="C57" s="7">
        <v>3</v>
      </c>
      <c r="D57" s="8">
        <v>0</v>
      </c>
      <c r="E57" s="8">
        <v>0</v>
      </c>
      <c r="F57" s="28"/>
      <c r="G57" s="29"/>
      <c r="H57" s="28"/>
      <c r="I57" s="28"/>
      <c r="J57" s="28"/>
      <c r="K57" s="28"/>
      <c r="L57" s="28"/>
      <c r="M57" s="28"/>
      <c r="N57" s="8">
        <f t="shared" si="0"/>
        <v>0</v>
      </c>
      <c r="O57" s="46">
        <f t="shared" si="1"/>
        <v>0</v>
      </c>
      <c r="P57" s="5">
        <v>0</v>
      </c>
      <c r="Q57" s="5"/>
      <c r="R57" s="5"/>
      <c r="S57" s="5"/>
    </row>
    <row r="58" spans="1:19" s="13" customFormat="1" ht="30.75" customHeight="1" x14ac:dyDescent="0.2">
      <c r="A58" s="5">
        <v>43</v>
      </c>
      <c r="B58" s="20" t="s">
        <v>29</v>
      </c>
      <c r="C58" s="7">
        <v>3</v>
      </c>
      <c r="D58" s="8">
        <v>2</v>
      </c>
      <c r="E58" s="8">
        <v>1</v>
      </c>
      <c r="F58" s="28"/>
      <c r="G58" s="29"/>
      <c r="H58" s="28"/>
      <c r="I58" s="28"/>
      <c r="J58" s="28"/>
      <c r="K58" s="28"/>
      <c r="L58" s="28"/>
      <c r="M58" s="28"/>
      <c r="N58" s="8">
        <f t="shared" si="0"/>
        <v>3</v>
      </c>
      <c r="O58" s="46">
        <f t="shared" si="1"/>
        <v>6</v>
      </c>
      <c r="P58" s="5">
        <v>6</v>
      </c>
      <c r="Q58" s="5"/>
      <c r="R58" s="5"/>
      <c r="S58" s="5"/>
    </row>
    <row r="59" spans="1:19" s="13" customFormat="1" ht="30.75" customHeight="1" x14ac:dyDescent="0.2">
      <c r="A59" s="5">
        <v>44</v>
      </c>
      <c r="B59" s="20" t="s">
        <v>30</v>
      </c>
      <c r="C59" s="7">
        <v>6</v>
      </c>
      <c r="D59" s="8">
        <v>1</v>
      </c>
      <c r="E59" s="8">
        <v>2</v>
      </c>
      <c r="F59" s="28"/>
      <c r="G59" s="29"/>
      <c r="H59" s="28"/>
      <c r="I59" s="28"/>
      <c r="J59" s="28"/>
      <c r="K59" s="28"/>
      <c r="L59" s="28"/>
      <c r="M59" s="28"/>
      <c r="N59" s="8">
        <f t="shared" si="0"/>
        <v>3</v>
      </c>
      <c r="O59" s="46">
        <f t="shared" si="1"/>
        <v>6</v>
      </c>
      <c r="P59" s="5">
        <v>4</v>
      </c>
      <c r="Q59" s="5"/>
      <c r="R59" s="5"/>
      <c r="S59" s="5"/>
    </row>
    <row r="60" spans="1:19" s="13" customFormat="1" ht="30.75" customHeight="1" x14ac:dyDescent="0.2">
      <c r="A60" s="5"/>
      <c r="B60" s="20"/>
      <c r="C60" s="7"/>
      <c r="D60" s="8"/>
      <c r="E60" s="8"/>
      <c r="F60" s="28"/>
      <c r="G60" s="29"/>
      <c r="H60" s="28"/>
      <c r="I60" s="28"/>
      <c r="J60" s="28"/>
      <c r="K60" s="28"/>
      <c r="L60" s="28"/>
      <c r="M60" s="28"/>
      <c r="N60" s="8"/>
      <c r="O60" s="46"/>
      <c r="P60" s="5">
        <v>2</v>
      </c>
      <c r="Q60" s="5"/>
      <c r="R60" s="5"/>
      <c r="S60" s="5"/>
    </row>
    <row r="61" spans="1:19" s="13" customFormat="1" ht="30.75" customHeight="1" x14ac:dyDescent="0.2">
      <c r="A61" s="5">
        <v>45</v>
      </c>
      <c r="B61" s="20" t="s">
        <v>96</v>
      </c>
      <c r="C61" s="7">
        <v>13</v>
      </c>
      <c r="D61" s="8">
        <v>0</v>
      </c>
      <c r="E61" s="8">
        <v>0</v>
      </c>
      <c r="F61" s="28"/>
      <c r="G61" s="29"/>
      <c r="H61" s="28"/>
      <c r="I61" s="28"/>
      <c r="J61" s="28"/>
      <c r="K61" s="28"/>
      <c r="L61" s="28"/>
      <c r="M61" s="28"/>
      <c r="N61" s="8">
        <f t="shared" si="0"/>
        <v>0</v>
      </c>
      <c r="O61" s="46">
        <f t="shared" si="1"/>
        <v>0</v>
      </c>
      <c r="P61" s="5">
        <v>0</v>
      </c>
      <c r="Q61" s="5"/>
      <c r="R61" s="5"/>
      <c r="S61" s="5"/>
    </row>
    <row r="62" spans="1:19" s="13" customFormat="1" ht="30.75" customHeight="1" x14ac:dyDescent="0.2">
      <c r="A62" s="5">
        <v>46</v>
      </c>
      <c r="B62" s="20" t="s">
        <v>97</v>
      </c>
      <c r="C62" s="7">
        <v>13</v>
      </c>
      <c r="D62" s="8">
        <v>2</v>
      </c>
      <c r="E62" s="8">
        <v>2</v>
      </c>
      <c r="F62" s="28"/>
      <c r="G62" s="29"/>
      <c r="H62" s="28"/>
      <c r="I62" s="28"/>
      <c r="J62" s="28"/>
      <c r="K62" s="28"/>
      <c r="L62" s="28"/>
      <c r="M62" s="28"/>
      <c r="N62" s="8">
        <f t="shared" si="0"/>
        <v>4</v>
      </c>
      <c r="O62" s="46">
        <f t="shared" si="1"/>
        <v>8</v>
      </c>
      <c r="P62" s="5">
        <v>8</v>
      </c>
      <c r="Q62" s="5"/>
      <c r="R62" s="5"/>
      <c r="S62" s="5"/>
    </row>
    <row r="63" spans="1:19" s="13" customFormat="1" ht="30.75" customHeight="1" x14ac:dyDescent="0.2">
      <c r="A63" s="5">
        <v>47</v>
      </c>
      <c r="B63" s="20" t="s">
        <v>31</v>
      </c>
      <c r="C63" s="7">
        <v>13</v>
      </c>
      <c r="D63" s="8">
        <v>0</v>
      </c>
      <c r="E63" s="8">
        <v>1</v>
      </c>
      <c r="F63" s="28"/>
      <c r="G63" s="29"/>
      <c r="H63" s="28"/>
      <c r="I63" s="28"/>
      <c r="J63" s="28"/>
      <c r="K63" s="28"/>
      <c r="L63" s="28"/>
      <c r="M63" s="28"/>
      <c r="N63" s="8">
        <f t="shared" si="0"/>
        <v>1</v>
      </c>
      <c r="O63" s="46">
        <f t="shared" si="1"/>
        <v>2</v>
      </c>
      <c r="P63" s="5">
        <v>2</v>
      </c>
      <c r="Q63" s="5" t="s">
        <v>147</v>
      </c>
      <c r="R63" s="5"/>
      <c r="S63" s="5"/>
    </row>
    <row r="64" spans="1:19" s="13" customFormat="1" ht="30.75" customHeight="1" x14ac:dyDescent="0.2">
      <c r="A64" s="5">
        <v>48</v>
      </c>
      <c r="B64" s="20" t="s">
        <v>64</v>
      </c>
      <c r="C64" s="7">
        <v>13</v>
      </c>
      <c r="D64" s="8">
        <v>0</v>
      </c>
      <c r="E64" s="8">
        <v>1</v>
      </c>
      <c r="F64" s="28"/>
      <c r="G64" s="29"/>
      <c r="H64" s="28"/>
      <c r="I64" s="28"/>
      <c r="J64" s="28"/>
      <c r="K64" s="28"/>
      <c r="L64" s="28"/>
      <c r="M64" s="28"/>
      <c r="N64" s="8">
        <f t="shared" si="0"/>
        <v>1</v>
      </c>
      <c r="O64" s="46">
        <f t="shared" si="1"/>
        <v>2</v>
      </c>
      <c r="P64" s="5">
        <v>2</v>
      </c>
      <c r="Q64" s="5" t="s">
        <v>147</v>
      </c>
      <c r="R64" s="5"/>
      <c r="S64" s="5"/>
    </row>
    <row r="65" spans="1:19" s="13" customFormat="1" ht="30.75" customHeight="1" x14ac:dyDescent="0.2">
      <c r="A65" s="5">
        <v>49</v>
      </c>
      <c r="B65" s="20" t="s">
        <v>98</v>
      </c>
      <c r="C65" s="7">
        <v>13</v>
      </c>
      <c r="D65" s="8">
        <v>0</v>
      </c>
      <c r="E65" s="8">
        <v>0</v>
      </c>
      <c r="F65" s="28"/>
      <c r="G65" s="29"/>
      <c r="H65" s="28"/>
      <c r="I65" s="28"/>
      <c r="J65" s="28"/>
      <c r="K65" s="28"/>
      <c r="L65" s="28"/>
      <c r="M65" s="28"/>
      <c r="N65" s="8">
        <f t="shared" si="0"/>
        <v>0</v>
      </c>
      <c r="O65" s="46">
        <f t="shared" si="1"/>
        <v>0</v>
      </c>
      <c r="P65" s="5">
        <v>0</v>
      </c>
      <c r="Q65" s="5"/>
      <c r="R65" s="5"/>
      <c r="S65" s="5"/>
    </row>
    <row r="66" spans="1:19" s="13" customFormat="1" ht="30.75" customHeight="1" x14ac:dyDescent="0.2">
      <c r="A66" s="5">
        <v>50</v>
      </c>
      <c r="B66" s="20" t="s">
        <v>32</v>
      </c>
      <c r="C66" s="7">
        <v>10</v>
      </c>
      <c r="D66" s="8">
        <v>1</v>
      </c>
      <c r="E66" s="8">
        <v>1</v>
      </c>
      <c r="F66" s="28"/>
      <c r="G66" s="29"/>
      <c r="H66" s="28"/>
      <c r="I66" s="28"/>
      <c r="J66" s="28"/>
      <c r="K66" s="28"/>
      <c r="L66" s="28"/>
      <c r="M66" s="28"/>
      <c r="N66" s="8">
        <f t="shared" si="0"/>
        <v>2</v>
      </c>
      <c r="O66" s="46">
        <f t="shared" si="1"/>
        <v>4</v>
      </c>
      <c r="P66" s="5">
        <v>4</v>
      </c>
      <c r="Q66" s="5" t="s">
        <v>148</v>
      </c>
      <c r="R66" s="5"/>
      <c r="S66" s="5"/>
    </row>
    <row r="67" spans="1:19" s="13" customFormat="1" ht="30.75" customHeight="1" x14ac:dyDescent="0.2">
      <c r="A67" s="5">
        <v>51</v>
      </c>
      <c r="B67" s="20" t="s">
        <v>65</v>
      </c>
      <c r="C67" s="7">
        <v>10</v>
      </c>
      <c r="D67" s="8">
        <v>1</v>
      </c>
      <c r="E67" s="8">
        <v>1</v>
      </c>
      <c r="F67" s="28"/>
      <c r="G67" s="29"/>
      <c r="H67" s="28"/>
      <c r="I67" s="28"/>
      <c r="J67" s="28"/>
      <c r="K67" s="28"/>
      <c r="L67" s="28"/>
      <c r="M67" s="28"/>
      <c r="N67" s="8">
        <f t="shared" si="0"/>
        <v>2</v>
      </c>
      <c r="O67" s="46">
        <f t="shared" si="1"/>
        <v>4</v>
      </c>
      <c r="P67" s="5">
        <v>4</v>
      </c>
      <c r="Q67" s="5" t="s">
        <v>148</v>
      </c>
      <c r="R67" s="5"/>
      <c r="S67" s="5"/>
    </row>
    <row r="68" spans="1:19" s="13" customFormat="1" ht="30.75" customHeight="1" x14ac:dyDescent="0.2">
      <c r="A68" s="5">
        <v>52</v>
      </c>
      <c r="B68" s="20" t="s">
        <v>74</v>
      </c>
      <c r="C68" s="7">
        <v>9</v>
      </c>
      <c r="D68" s="8">
        <v>1</v>
      </c>
      <c r="E68" s="8">
        <v>2</v>
      </c>
      <c r="F68" s="28"/>
      <c r="G68" s="29"/>
      <c r="H68" s="28"/>
      <c r="I68" s="28"/>
      <c r="J68" s="28"/>
      <c r="K68" s="28"/>
      <c r="L68" s="28"/>
      <c r="M68" s="28"/>
      <c r="N68" s="8">
        <f t="shared" si="0"/>
        <v>3</v>
      </c>
      <c r="O68" s="46">
        <f t="shared" si="1"/>
        <v>6</v>
      </c>
      <c r="P68" s="5">
        <v>6</v>
      </c>
      <c r="Q68" s="136" t="s">
        <v>106</v>
      </c>
      <c r="R68" s="5">
        <v>23</v>
      </c>
      <c r="S68" s="5">
        <v>1</v>
      </c>
    </row>
    <row r="69" spans="1:19" s="13" customFormat="1" ht="30.75" customHeight="1" x14ac:dyDescent="0.2">
      <c r="A69" s="5">
        <v>53</v>
      </c>
      <c r="B69" s="20" t="s">
        <v>33</v>
      </c>
      <c r="C69" s="7">
        <v>9</v>
      </c>
      <c r="D69" s="8">
        <v>2</v>
      </c>
      <c r="E69" s="8">
        <v>2</v>
      </c>
      <c r="F69" s="28"/>
      <c r="G69" s="29"/>
      <c r="H69" s="28"/>
      <c r="I69" s="28"/>
      <c r="J69" s="28"/>
      <c r="K69" s="28"/>
      <c r="L69" s="28"/>
      <c r="M69" s="28"/>
      <c r="N69" s="8">
        <f t="shared" si="0"/>
        <v>4</v>
      </c>
      <c r="O69" s="46">
        <f t="shared" si="1"/>
        <v>8</v>
      </c>
      <c r="P69" s="5">
        <v>8</v>
      </c>
      <c r="Q69" s="142" t="s">
        <v>106</v>
      </c>
      <c r="R69" s="5">
        <v>23</v>
      </c>
      <c r="S69" s="5"/>
    </row>
    <row r="70" spans="1:19" s="13" customFormat="1" ht="30.75" customHeight="1" x14ac:dyDescent="0.2">
      <c r="A70" s="5">
        <v>54</v>
      </c>
      <c r="B70" s="20" t="s">
        <v>34</v>
      </c>
      <c r="C70" s="7">
        <v>9</v>
      </c>
      <c r="D70" s="8">
        <v>1</v>
      </c>
      <c r="E70" s="8">
        <v>2</v>
      </c>
      <c r="F70" s="28"/>
      <c r="G70" s="29"/>
      <c r="H70" s="28"/>
      <c r="I70" s="28"/>
      <c r="J70" s="28"/>
      <c r="K70" s="28"/>
      <c r="L70" s="28"/>
      <c r="M70" s="28"/>
      <c r="N70" s="8">
        <f t="shared" si="0"/>
        <v>3</v>
      </c>
      <c r="O70" s="46">
        <f t="shared" si="1"/>
        <v>6</v>
      </c>
      <c r="P70" s="5">
        <v>6</v>
      </c>
      <c r="Q70" s="142" t="s">
        <v>106</v>
      </c>
      <c r="R70" s="5">
        <v>23</v>
      </c>
      <c r="S70" s="5"/>
    </row>
    <row r="71" spans="1:19" s="13" customFormat="1" ht="30.75" customHeight="1" x14ac:dyDescent="0.2">
      <c r="A71" s="5">
        <v>55</v>
      </c>
      <c r="B71" s="20" t="s">
        <v>35</v>
      </c>
      <c r="C71" s="7">
        <v>10</v>
      </c>
      <c r="D71" s="8">
        <v>1</v>
      </c>
      <c r="E71" s="8">
        <v>0</v>
      </c>
      <c r="F71" s="28"/>
      <c r="G71" s="29"/>
      <c r="H71" s="28"/>
      <c r="I71" s="28"/>
      <c r="J71" s="28"/>
      <c r="K71" s="28"/>
      <c r="L71" s="28"/>
      <c r="M71" s="28"/>
      <c r="N71" s="8">
        <f t="shared" si="0"/>
        <v>1</v>
      </c>
      <c r="O71" s="46">
        <f t="shared" si="1"/>
        <v>2</v>
      </c>
      <c r="P71" s="5">
        <v>2</v>
      </c>
      <c r="Q71" s="5" t="s">
        <v>148</v>
      </c>
      <c r="R71" s="5"/>
      <c r="S71" s="5"/>
    </row>
    <row r="72" spans="1:19" s="13" customFormat="1" ht="30.75" customHeight="1" x14ac:dyDescent="0.2">
      <c r="A72" s="5">
        <v>56</v>
      </c>
      <c r="B72" s="20" t="s">
        <v>63</v>
      </c>
      <c r="C72" s="7">
        <v>11</v>
      </c>
      <c r="D72" s="8">
        <v>2</v>
      </c>
      <c r="E72" s="8">
        <v>1</v>
      </c>
      <c r="F72" s="28"/>
      <c r="G72" s="29"/>
      <c r="H72" s="28"/>
      <c r="I72" s="28"/>
      <c r="J72" s="28"/>
      <c r="K72" s="28"/>
      <c r="L72" s="28"/>
      <c r="M72" s="28"/>
      <c r="N72" s="8">
        <f t="shared" si="0"/>
        <v>3</v>
      </c>
      <c r="O72" s="46">
        <f t="shared" si="1"/>
        <v>6</v>
      </c>
      <c r="P72" s="5">
        <v>6</v>
      </c>
      <c r="Q72" s="5" t="s">
        <v>149</v>
      </c>
      <c r="R72" s="5"/>
      <c r="S72" s="5"/>
    </row>
    <row r="73" spans="1:19" s="13" customFormat="1" ht="30.75" customHeight="1" x14ac:dyDescent="0.2">
      <c r="A73" s="5">
        <v>57</v>
      </c>
      <c r="B73" s="20" t="s">
        <v>36</v>
      </c>
      <c r="C73" s="7">
        <v>10</v>
      </c>
      <c r="D73" s="8">
        <v>0</v>
      </c>
      <c r="E73" s="8">
        <v>0</v>
      </c>
      <c r="F73" s="28"/>
      <c r="G73" s="29"/>
      <c r="H73" s="28"/>
      <c r="I73" s="28"/>
      <c r="J73" s="28"/>
      <c r="K73" s="28"/>
      <c r="L73" s="28"/>
      <c r="M73" s="28"/>
      <c r="N73" s="8">
        <f t="shared" si="0"/>
        <v>0</v>
      </c>
      <c r="O73" s="46">
        <f t="shared" si="1"/>
        <v>0</v>
      </c>
      <c r="P73" s="5">
        <v>0</v>
      </c>
      <c r="Q73" s="5"/>
      <c r="R73" s="5"/>
      <c r="S73" s="5"/>
    </row>
    <row r="74" spans="1:19" s="13" customFormat="1" ht="30.75" customHeight="1" x14ac:dyDescent="0.2">
      <c r="A74" s="5">
        <v>58</v>
      </c>
      <c r="B74" s="20" t="s">
        <v>37</v>
      </c>
      <c r="C74" s="7">
        <v>11</v>
      </c>
      <c r="D74" s="8">
        <v>0</v>
      </c>
      <c r="E74" s="8">
        <v>1</v>
      </c>
      <c r="F74" s="28"/>
      <c r="G74" s="29"/>
      <c r="H74" s="28"/>
      <c r="I74" s="28"/>
      <c r="J74" s="28"/>
      <c r="K74" s="28"/>
      <c r="L74" s="28"/>
      <c r="M74" s="28"/>
      <c r="N74" s="8">
        <f t="shared" si="0"/>
        <v>1</v>
      </c>
      <c r="O74" s="46">
        <f t="shared" si="1"/>
        <v>2</v>
      </c>
      <c r="P74" s="5">
        <v>2</v>
      </c>
      <c r="Q74" s="5" t="s">
        <v>149</v>
      </c>
      <c r="R74" s="5"/>
      <c r="S74" s="5"/>
    </row>
    <row r="75" spans="1:19" s="97" customFormat="1" ht="30.75" customHeight="1" x14ac:dyDescent="0.2">
      <c r="A75" s="58">
        <v>60</v>
      </c>
      <c r="B75" s="60" t="s">
        <v>39</v>
      </c>
      <c r="C75" s="7">
        <v>9</v>
      </c>
      <c r="D75" s="27">
        <v>0</v>
      </c>
      <c r="E75" s="27">
        <v>0</v>
      </c>
      <c r="F75" s="56"/>
      <c r="G75" s="57"/>
      <c r="H75" s="56"/>
      <c r="I75" s="56"/>
      <c r="J75" s="56"/>
      <c r="K75" s="56"/>
      <c r="L75" s="56"/>
      <c r="M75" s="56"/>
      <c r="N75" s="27">
        <f t="shared" si="0"/>
        <v>0</v>
      </c>
      <c r="O75" s="55">
        <f t="shared" si="1"/>
        <v>0</v>
      </c>
      <c r="P75" s="205">
        <v>0</v>
      </c>
      <c r="Q75" s="104"/>
      <c r="R75" s="104"/>
      <c r="S75" s="104"/>
    </row>
    <row r="76" spans="1:19" s="13" customFormat="1" ht="30.75" customHeight="1" x14ac:dyDescent="0.2">
      <c r="A76" s="5">
        <v>61</v>
      </c>
      <c r="B76" s="20" t="s">
        <v>75</v>
      </c>
      <c r="C76" s="7">
        <v>14</v>
      </c>
      <c r="D76" s="8">
        <v>0</v>
      </c>
      <c r="E76" s="8">
        <v>0</v>
      </c>
      <c r="F76" s="28"/>
      <c r="G76" s="29"/>
      <c r="H76" s="28"/>
      <c r="I76" s="28"/>
      <c r="J76" s="28"/>
      <c r="K76" s="28"/>
      <c r="L76" s="28"/>
      <c r="M76" s="28"/>
      <c r="N76" s="8">
        <f t="shared" si="0"/>
        <v>0</v>
      </c>
      <c r="O76" s="46">
        <f t="shared" si="1"/>
        <v>0</v>
      </c>
      <c r="P76" s="5">
        <v>0</v>
      </c>
      <c r="Q76" s="205"/>
      <c r="R76" s="5"/>
      <c r="S76" s="5"/>
    </row>
    <row r="77" spans="1:19" s="13" customFormat="1" ht="30.75" customHeight="1" x14ac:dyDescent="0.2">
      <c r="A77" s="5">
        <v>62</v>
      </c>
      <c r="B77" s="20" t="s">
        <v>41</v>
      </c>
      <c r="C77" s="7">
        <v>14</v>
      </c>
      <c r="D77" s="8">
        <v>0</v>
      </c>
      <c r="E77" s="8">
        <v>0</v>
      </c>
      <c r="F77" s="28"/>
      <c r="G77" s="29"/>
      <c r="H77" s="28"/>
      <c r="I77" s="28"/>
      <c r="J77" s="28"/>
      <c r="K77" s="28"/>
      <c r="L77" s="28"/>
      <c r="M77" s="28"/>
      <c r="N77" s="8">
        <f t="shared" si="0"/>
        <v>0</v>
      </c>
      <c r="O77" s="46">
        <f t="shared" si="1"/>
        <v>0</v>
      </c>
      <c r="P77" s="5">
        <v>0</v>
      </c>
      <c r="Q77" s="5"/>
      <c r="R77" s="5"/>
      <c r="S77" s="5"/>
    </row>
    <row r="78" spans="1:19" s="13" customFormat="1" ht="30.75" customHeight="1" x14ac:dyDescent="0.2">
      <c r="A78" s="5">
        <v>63</v>
      </c>
      <c r="B78" s="20" t="s">
        <v>42</v>
      </c>
      <c r="C78" s="11">
        <v>14</v>
      </c>
      <c r="D78" s="8">
        <v>0</v>
      </c>
      <c r="E78" s="8">
        <v>0</v>
      </c>
      <c r="F78" s="28"/>
      <c r="G78" s="29"/>
      <c r="H78" s="28"/>
      <c r="I78" s="28"/>
      <c r="J78" s="28"/>
      <c r="K78" s="28"/>
      <c r="L78" s="28"/>
      <c r="M78" s="28"/>
      <c r="N78" s="8">
        <f t="shared" si="0"/>
        <v>0</v>
      </c>
      <c r="O78" s="46">
        <f t="shared" si="1"/>
        <v>0</v>
      </c>
      <c r="P78" s="5">
        <v>0</v>
      </c>
      <c r="Q78" s="5"/>
      <c r="R78" s="5"/>
      <c r="S78" s="5"/>
    </row>
    <row r="79" spans="1:19" s="13" customFormat="1" ht="30.75" customHeight="1" x14ac:dyDescent="0.2">
      <c r="A79" s="5">
        <v>64</v>
      </c>
      <c r="B79" s="20" t="s">
        <v>43</v>
      </c>
      <c r="C79" s="11">
        <v>14</v>
      </c>
      <c r="D79" s="8">
        <v>0</v>
      </c>
      <c r="E79" s="8">
        <v>0</v>
      </c>
      <c r="F79" s="28"/>
      <c r="G79" s="29"/>
      <c r="H79" s="28"/>
      <c r="I79" s="28"/>
      <c r="J79" s="28"/>
      <c r="K79" s="28"/>
      <c r="L79" s="28"/>
      <c r="M79" s="28"/>
      <c r="N79" s="8">
        <f t="shared" si="0"/>
        <v>0</v>
      </c>
      <c r="O79" s="46">
        <f t="shared" si="1"/>
        <v>0</v>
      </c>
      <c r="P79" s="5">
        <v>0</v>
      </c>
      <c r="Q79" s="5"/>
      <c r="R79" s="5"/>
      <c r="S79" s="5"/>
    </row>
    <row r="80" spans="1:19" s="13" customFormat="1" ht="30.75" customHeight="1" x14ac:dyDescent="0.2">
      <c r="A80" s="5">
        <v>65</v>
      </c>
      <c r="B80" s="20" t="s">
        <v>40</v>
      </c>
      <c r="C80" s="11">
        <v>14</v>
      </c>
      <c r="D80" s="8">
        <v>1</v>
      </c>
      <c r="E80" s="8">
        <v>2</v>
      </c>
      <c r="F80" s="28"/>
      <c r="G80" s="29"/>
      <c r="H80" s="28"/>
      <c r="I80" s="28"/>
      <c r="J80" s="28"/>
      <c r="K80" s="28"/>
      <c r="L80" s="28"/>
      <c r="M80" s="28"/>
      <c r="N80" s="8">
        <f t="shared" si="0"/>
        <v>3</v>
      </c>
      <c r="O80" s="46">
        <f t="shared" si="1"/>
        <v>6</v>
      </c>
      <c r="P80" s="5">
        <v>4</v>
      </c>
      <c r="Q80" s="5" t="s">
        <v>150</v>
      </c>
      <c r="R80" s="5"/>
      <c r="S80" s="5"/>
    </row>
    <row r="81" spans="1:19" s="13" customFormat="1" ht="30.75" customHeight="1" x14ac:dyDescent="0.2">
      <c r="A81" s="5"/>
      <c r="B81" s="224" t="s">
        <v>40</v>
      </c>
      <c r="C81" s="11"/>
      <c r="D81" s="8"/>
      <c r="E81" s="8"/>
      <c r="F81" s="28"/>
      <c r="G81" s="29"/>
      <c r="H81" s="28"/>
      <c r="I81" s="28"/>
      <c r="J81" s="28"/>
      <c r="K81" s="28"/>
      <c r="L81" s="28"/>
      <c r="M81" s="28"/>
      <c r="N81" s="8"/>
      <c r="O81" s="46"/>
      <c r="P81" s="225">
        <v>2</v>
      </c>
      <c r="Q81" s="5"/>
      <c r="R81" s="5"/>
      <c r="S81" s="5"/>
    </row>
    <row r="82" spans="1:19" s="13" customFormat="1" ht="30.75" customHeight="1" x14ac:dyDescent="0.2">
      <c r="A82" s="5">
        <v>66</v>
      </c>
      <c r="B82" s="20" t="s">
        <v>99</v>
      </c>
      <c r="C82" s="11">
        <v>14</v>
      </c>
      <c r="D82" s="8">
        <v>0</v>
      </c>
      <c r="E82" s="8">
        <v>1</v>
      </c>
      <c r="F82" s="28"/>
      <c r="G82" s="29"/>
      <c r="H82" s="28"/>
      <c r="I82" s="28"/>
      <c r="J82" s="28"/>
      <c r="K82" s="28"/>
      <c r="L82" s="28"/>
      <c r="M82" s="28"/>
      <c r="N82" s="8">
        <f t="shared" ref="N82:N107" si="2">D82+E82</f>
        <v>1</v>
      </c>
      <c r="O82" s="46">
        <f t="shared" ref="O82:O107" si="3">N82*2</f>
        <v>2</v>
      </c>
      <c r="P82" s="5">
        <v>2</v>
      </c>
      <c r="Q82" s="135" t="s">
        <v>138</v>
      </c>
      <c r="R82" s="5">
        <v>23</v>
      </c>
      <c r="S82" s="5"/>
    </row>
    <row r="83" spans="1:19" s="13" customFormat="1" ht="30.75" customHeight="1" x14ac:dyDescent="0.2">
      <c r="A83" s="5">
        <v>67</v>
      </c>
      <c r="B83" s="20" t="s">
        <v>100</v>
      </c>
      <c r="C83" s="11">
        <v>14</v>
      </c>
      <c r="D83" s="8">
        <v>0</v>
      </c>
      <c r="E83" s="8">
        <v>0</v>
      </c>
      <c r="F83" s="28"/>
      <c r="G83" s="29"/>
      <c r="H83" s="28"/>
      <c r="I83" s="28"/>
      <c r="J83" s="28"/>
      <c r="K83" s="28"/>
      <c r="L83" s="28"/>
      <c r="M83" s="28"/>
      <c r="N83" s="8">
        <f t="shared" si="2"/>
        <v>0</v>
      </c>
      <c r="O83" s="46">
        <f t="shared" si="3"/>
        <v>0</v>
      </c>
      <c r="P83" s="5">
        <v>0</v>
      </c>
      <c r="Q83" s="5"/>
      <c r="R83" s="5"/>
      <c r="S83" s="5"/>
    </row>
    <row r="84" spans="1:19" s="78" customFormat="1" ht="36.75" customHeight="1" x14ac:dyDescent="0.2">
      <c r="A84" s="58">
        <v>68</v>
      </c>
      <c r="B84" s="60" t="s">
        <v>128</v>
      </c>
      <c r="C84" s="7">
        <v>14</v>
      </c>
      <c r="D84" s="27">
        <v>0</v>
      </c>
      <c r="E84" s="27">
        <v>0</v>
      </c>
      <c r="F84" s="61"/>
      <c r="G84" s="62"/>
      <c r="H84" s="61"/>
      <c r="I84" s="61"/>
      <c r="J84" s="61"/>
      <c r="K84" s="61"/>
      <c r="L84" s="61"/>
      <c r="M84" s="61"/>
      <c r="N84" s="8">
        <f t="shared" si="2"/>
        <v>0</v>
      </c>
      <c r="O84" s="46">
        <f t="shared" si="3"/>
        <v>0</v>
      </c>
      <c r="P84" s="7">
        <v>0</v>
      </c>
      <c r="Q84" s="58"/>
      <c r="R84" s="58"/>
      <c r="S84" s="7"/>
    </row>
    <row r="85" spans="1:19" s="13" customFormat="1" ht="30.75" customHeight="1" x14ac:dyDescent="0.2">
      <c r="A85" s="5">
        <v>69</v>
      </c>
      <c r="B85" s="20" t="s">
        <v>44</v>
      </c>
      <c r="C85" s="11">
        <v>14</v>
      </c>
      <c r="D85" s="8">
        <v>0</v>
      </c>
      <c r="E85" s="8">
        <v>0</v>
      </c>
      <c r="F85" s="28"/>
      <c r="G85" s="29"/>
      <c r="H85" s="28"/>
      <c r="I85" s="28"/>
      <c r="J85" s="28"/>
      <c r="K85" s="28"/>
      <c r="L85" s="28"/>
      <c r="M85" s="28"/>
      <c r="N85" s="8">
        <f t="shared" si="2"/>
        <v>0</v>
      </c>
      <c r="O85" s="46">
        <f t="shared" si="3"/>
        <v>0</v>
      </c>
      <c r="P85" s="5">
        <v>0</v>
      </c>
      <c r="Q85" s="5"/>
      <c r="R85" s="5"/>
      <c r="S85" s="5"/>
    </row>
    <row r="86" spans="1:19" s="13" customFormat="1" ht="30.75" customHeight="1" x14ac:dyDescent="0.2">
      <c r="A86" s="58">
        <v>70</v>
      </c>
      <c r="B86" s="20" t="s">
        <v>67</v>
      </c>
      <c r="C86" s="11">
        <v>12</v>
      </c>
      <c r="D86" s="8">
        <v>0</v>
      </c>
      <c r="E86" s="8">
        <v>1</v>
      </c>
      <c r="F86" s="28"/>
      <c r="G86" s="29"/>
      <c r="H86" s="28"/>
      <c r="I86" s="28"/>
      <c r="J86" s="28"/>
      <c r="K86" s="28"/>
      <c r="L86" s="28"/>
      <c r="M86" s="28"/>
      <c r="N86" s="8">
        <f t="shared" si="2"/>
        <v>1</v>
      </c>
      <c r="O86" s="46">
        <f t="shared" si="3"/>
        <v>2</v>
      </c>
      <c r="P86" s="5">
        <v>2</v>
      </c>
      <c r="Q86" s="5" t="s">
        <v>151</v>
      </c>
      <c r="R86" s="5"/>
      <c r="S86" s="5"/>
    </row>
    <row r="87" spans="1:19" s="13" customFormat="1" ht="30.75" customHeight="1" x14ac:dyDescent="0.2">
      <c r="A87" s="5">
        <v>71</v>
      </c>
      <c r="B87" s="20" t="s">
        <v>45</v>
      </c>
      <c r="C87" s="11">
        <v>12</v>
      </c>
      <c r="D87" s="8">
        <v>0</v>
      </c>
      <c r="E87" s="8">
        <v>0</v>
      </c>
      <c r="F87" s="28"/>
      <c r="G87" s="29"/>
      <c r="H87" s="28"/>
      <c r="I87" s="28"/>
      <c r="J87" s="28"/>
      <c r="K87" s="28"/>
      <c r="L87" s="28"/>
      <c r="M87" s="28"/>
      <c r="N87" s="8">
        <f t="shared" si="2"/>
        <v>0</v>
      </c>
      <c r="O87" s="46">
        <f t="shared" si="3"/>
        <v>0</v>
      </c>
      <c r="P87" s="5">
        <v>0</v>
      </c>
      <c r="Q87" s="5"/>
      <c r="R87" s="5"/>
      <c r="S87" s="5"/>
    </row>
    <row r="88" spans="1:19" s="13" customFormat="1" ht="30.75" customHeight="1" x14ac:dyDescent="0.2">
      <c r="A88" s="58">
        <v>72</v>
      </c>
      <c r="B88" s="20" t="s">
        <v>76</v>
      </c>
      <c r="C88" s="11">
        <v>12</v>
      </c>
      <c r="D88" s="8">
        <v>0</v>
      </c>
      <c r="E88" s="8">
        <v>0</v>
      </c>
      <c r="F88" s="28"/>
      <c r="G88" s="29"/>
      <c r="H88" s="28"/>
      <c r="I88" s="28"/>
      <c r="J88" s="28"/>
      <c r="K88" s="28"/>
      <c r="L88" s="28"/>
      <c r="M88" s="28"/>
      <c r="N88" s="8">
        <f t="shared" si="2"/>
        <v>0</v>
      </c>
      <c r="O88" s="46">
        <f t="shared" si="3"/>
        <v>0</v>
      </c>
      <c r="P88" s="5">
        <v>0</v>
      </c>
      <c r="Q88" s="5"/>
      <c r="R88" s="5"/>
      <c r="S88" s="5"/>
    </row>
    <row r="89" spans="1:19" s="13" customFormat="1" ht="30.75" customHeight="1" x14ac:dyDescent="0.2">
      <c r="A89" s="5">
        <v>73</v>
      </c>
      <c r="B89" s="20" t="s">
        <v>46</v>
      </c>
      <c r="C89" s="11">
        <v>12</v>
      </c>
      <c r="D89" s="8">
        <v>0</v>
      </c>
      <c r="E89" s="8">
        <v>0</v>
      </c>
      <c r="F89" s="28"/>
      <c r="G89" s="29"/>
      <c r="H89" s="28"/>
      <c r="I89" s="28"/>
      <c r="J89" s="28"/>
      <c r="K89" s="28"/>
      <c r="L89" s="28"/>
      <c r="M89" s="28"/>
      <c r="N89" s="8">
        <f t="shared" si="2"/>
        <v>0</v>
      </c>
      <c r="O89" s="46">
        <f t="shared" si="3"/>
        <v>0</v>
      </c>
      <c r="P89" s="5">
        <v>2</v>
      </c>
      <c r="Q89" s="5" t="s">
        <v>151</v>
      </c>
      <c r="R89" s="5"/>
      <c r="S89" s="5"/>
    </row>
    <row r="90" spans="1:19" s="13" customFormat="1" ht="30.75" customHeight="1" x14ac:dyDescent="0.2">
      <c r="A90" s="58">
        <v>74</v>
      </c>
      <c r="B90" s="20" t="s">
        <v>77</v>
      </c>
      <c r="C90" s="11">
        <v>12</v>
      </c>
      <c r="D90" s="8">
        <v>1</v>
      </c>
      <c r="E90" s="8">
        <v>0</v>
      </c>
      <c r="F90" s="28"/>
      <c r="G90" s="29"/>
      <c r="H90" s="28"/>
      <c r="I90" s="28"/>
      <c r="J90" s="28"/>
      <c r="K90" s="28"/>
      <c r="L90" s="28"/>
      <c r="M90" s="28"/>
      <c r="N90" s="8">
        <f t="shared" si="2"/>
        <v>1</v>
      </c>
      <c r="O90" s="46">
        <f t="shared" si="3"/>
        <v>2</v>
      </c>
      <c r="P90" s="5">
        <v>2</v>
      </c>
      <c r="Q90" s="5" t="s">
        <v>151</v>
      </c>
      <c r="R90" s="5"/>
      <c r="S90" s="5"/>
    </row>
    <row r="91" spans="1:19" s="13" customFormat="1" ht="30.75" customHeight="1" x14ac:dyDescent="0.2">
      <c r="A91" s="5">
        <v>75</v>
      </c>
      <c r="B91" s="20" t="s">
        <v>47</v>
      </c>
      <c r="C91" s="11">
        <v>7</v>
      </c>
      <c r="D91" s="8">
        <v>1</v>
      </c>
      <c r="E91" s="8">
        <v>1</v>
      </c>
      <c r="F91" s="28"/>
      <c r="G91" s="29"/>
      <c r="H91" s="28"/>
      <c r="I91" s="28"/>
      <c r="J91" s="28"/>
      <c r="K91" s="28"/>
      <c r="L91" s="28"/>
      <c r="M91" s="28"/>
      <c r="N91" s="8">
        <f t="shared" si="2"/>
        <v>2</v>
      </c>
      <c r="O91" s="46">
        <f t="shared" si="3"/>
        <v>4</v>
      </c>
      <c r="P91" s="5">
        <v>4</v>
      </c>
      <c r="Q91" s="5" t="s">
        <v>152</v>
      </c>
      <c r="R91" s="5"/>
      <c r="S91" s="5"/>
    </row>
    <row r="92" spans="1:19" s="13" customFormat="1" ht="30.75" customHeight="1" x14ac:dyDescent="0.2">
      <c r="A92" s="58">
        <v>76</v>
      </c>
      <c r="B92" s="20" t="s">
        <v>48</v>
      </c>
      <c r="C92" s="11">
        <v>7</v>
      </c>
      <c r="D92" s="8">
        <v>0</v>
      </c>
      <c r="E92" s="8">
        <v>0</v>
      </c>
      <c r="F92" s="28"/>
      <c r="G92" s="29"/>
      <c r="H92" s="28"/>
      <c r="I92" s="28"/>
      <c r="J92" s="28"/>
      <c r="K92" s="28"/>
      <c r="L92" s="28"/>
      <c r="M92" s="28"/>
      <c r="N92" s="8">
        <f t="shared" si="2"/>
        <v>0</v>
      </c>
      <c r="O92" s="46">
        <f t="shared" si="3"/>
        <v>0</v>
      </c>
      <c r="P92" s="5">
        <v>0</v>
      </c>
      <c r="Q92" s="5"/>
      <c r="R92" s="5"/>
      <c r="S92" s="5"/>
    </row>
    <row r="93" spans="1:19" s="13" customFormat="1" ht="30.75" customHeight="1" x14ac:dyDescent="0.2">
      <c r="A93" s="5">
        <v>77</v>
      </c>
      <c r="B93" s="20" t="s">
        <v>49</v>
      </c>
      <c r="C93" s="11">
        <v>7</v>
      </c>
      <c r="D93" s="8">
        <v>1</v>
      </c>
      <c r="E93" s="8">
        <v>1</v>
      </c>
      <c r="F93" s="28"/>
      <c r="G93" s="29"/>
      <c r="H93" s="28"/>
      <c r="I93" s="28"/>
      <c r="J93" s="28"/>
      <c r="K93" s="28"/>
      <c r="L93" s="28"/>
      <c r="M93" s="28"/>
      <c r="N93" s="8">
        <f t="shared" si="2"/>
        <v>2</v>
      </c>
      <c r="O93" s="46">
        <f t="shared" si="3"/>
        <v>4</v>
      </c>
      <c r="P93" s="5">
        <v>4</v>
      </c>
      <c r="Q93" s="5" t="s">
        <v>152</v>
      </c>
      <c r="R93" s="5"/>
      <c r="S93" s="5"/>
    </row>
    <row r="94" spans="1:19" s="13" customFormat="1" ht="30.75" customHeight="1" x14ac:dyDescent="0.2">
      <c r="A94" s="58">
        <v>78</v>
      </c>
      <c r="B94" s="20" t="s">
        <v>50</v>
      </c>
      <c r="C94" s="11">
        <v>8</v>
      </c>
      <c r="D94" s="8">
        <v>0</v>
      </c>
      <c r="E94" s="8">
        <v>0</v>
      </c>
      <c r="F94" s="28"/>
      <c r="G94" s="29"/>
      <c r="H94" s="28"/>
      <c r="I94" s="28"/>
      <c r="J94" s="28"/>
      <c r="K94" s="28"/>
      <c r="L94" s="28"/>
      <c r="M94" s="28"/>
      <c r="N94" s="8">
        <f t="shared" si="2"/>
        <v>0</v>
      </c>
      <c r="O94" s="46">
        <f t="shared" si="3"/>
        <v>0</v>
      </c>
      <c r="P94" s="5">
        <v>0</v>
      </c>
      <c r="Q94" s="5"/>
      <c r="R94" s="5"/>
      <c r="S94" s="5"/>
    </row>
    <row r="95" spans="1:19" s="13" customFormat="1" ht="30.75" customHeight="1" x14ac:dyDescent="0.2">
      <c r="A95" s="5">
        <v>79</v>
      </c>
      <c r="B95" s="20" t="s">
        <v>51</v>
      </c>
      <c r="C95" s="11">
        <v>8</v>
      </c>
      <c r="D95" s="8">
        <v>0</v>
      </c>
      <c r="E95" s="8">
        <v>0</v>
      </c>
      <c r="F95" s="28"/>
      <c r="G95" s="29"/>
      <c r="H95" s="28"/>
      <c r="I95" s="28"/>
      <c r="J95" s="28"/>
      <c r="K95" s="28"/>
      <c r="L95" s="28"/>
      <c r="M95" s="28"/>
      <c r="N95" s="8">
        <f t="shared" si="2"/>
        <v>0</v>
      </c>
      <c r="O95" s="46">
        <f t="shared" si="3"/>
        <v>0</v>
      </c>
      <c r="P95" s="5">
        <v>0</v>
      </c>
      <c r="Q95" s="5"/>
      <c r="R95" s="5"/>
      <c r="S95" s="5"/>
    </row>
    <row r="96" spans="1:19" s="13" customFormat="1" ht="30.75" customHeight="1" x14ac:dyDescent="0.2">
      <c r="A96" s="58">
        <v>80</v>
      </c>
      <c r="B96" s="20" t="s">
        <v>68</v>
      </c>
      <c r="C96" s="11">
        <v>7</v>
      </c>
      <c r="D96" s="8">
        <v>1</v>
      </c>
      <c r="E96" s="8">
        <v>0</v>
      </c>
      <c r="F96" s="28"/>
      <c r="G96" s="29"/>
      <c r="H96" s="28"/>
      <c r="I96" s="28"/>
      <c r="J96" s="28"/>
      <c r="K96" s="28"/>
      <c r="L96" s="28"/>
      <c r="M96" s="28"/>
      <c r="N96" s="8">
        <f t="shared" si="2"/>
        <v>1</v>
      </c>
      <c r="O96" s="46">
        <f t="shared" si="3"/>
        <v>2</v>
      </c>
      <c r="P96" s="5">
        <v>2</v>
      </c>
      <c r="Q96" s="5" t="s">
        <v>152</v>
      </c>
      <c r="R96" s="5"/>
      <c r="S96" s="5"/>
    </row>
    <row r="97" spans="1:19" s="13" customFormat="1" ht="30.75" customHeight="1" x14ac:dyDescent="0.2">
      <c r="A97" s="5">
        <v>81</v>
      </c>
      <c r="B97" s="20" t="s">
        <v>78</v>
      </c>
      <c r="C97" s="11">
        <v>8</v>
      </c>
      <c r="D97" s="8">
        <v>0</v>
      </c>
      <c r="E97" s="8">
        <v>0</v>
      </c>
      <c r="F97" s="28"/>
      <c r="G97" s="29"/>
      <c r="H97" s="28"/>
      <c r="I97" s="28"/>
      <c r="J97" s="28"/>
      <c r="K97" s="28"/>
      <c r="L97" s="28"/>
      <c r="M97" s="28"/>
      <c r="N97" s="8">
        <f t="shared" si="2"/>
        <v>0</v>
      </c>
      <c r="O97" s="46">
        <f t="shared" si="3"/>
        <v>0</v>
      </c>
      <c r="P97" s="5">
        <v>0</v>
      </c>
      <c r="Q97" s="5"/>
      <c r="R97" s="5"/>
      <c r="S97" s="5"/>
    </row>
    <row r="98" spans="1:19" s="13" customFormat="1" ht="30.75" customHeight="1" x14ac:dyDescent="0.2">
      <c r="A98" s="58">
        <v>82</v>
      </c>
      <c r="B98" s="20" t="s">
        <v>52</v>
      </c>
      <c r="C98" s="11">
        <v>8</v>
      </c>
      <c r="D98" s="8">
        <v>0</v>
      </c>
      <c r="E98" s="8">
        <v>0</v>
      </c>
      <c r="F98" s="28"/>
      <c r="G98" s="29"/>
      <c r="H98" s="28"/>
      <c r="I98" s="28"/>
      <c r="J98" s="28"/>
      <c r="K98" s="28"/>
      <c r="L98" s="28"/>
      <c r="M98" s="28"/>
      <c r="N98" s="8">
        <f t="shared" si="2"/>
        <v>0</v>
      </c>
      <c r="O98" s="46">
        <f t="shared" si="3"/>
        <v>0</v>
      </c>
      <c r="P98" s="5">
        <v>0</v>
      </c>
      <c r="Q98" s="5"/>
      <c r="R98" s="5"/>
      <c r="S98" s="5"/>
    </row>
    <row r="99" spans="1:19" s="13" customFormat="1" ht="30.75" customHeight="1" x14ac:dyDescent="0.2">
      <c r="A99" s="5">
        <v>83</v>
      </c>
      <c r="B99" s="20" t="s">
        <v>53</v>
      </c>
      <c r="C99" s="11">
        <v>8</v>
      </c>
      <c r="D99" s="8">
        <v>0</v>
      </c>
      <c r="E99" s="8">
        <v>0</v>
      </c>
      <c r="F99" s="28"/>
      <c r="G99" s="29"/>
      <c r="H99" s="28"/>
      <c r="I99" s="28"/>
      <c r="J99" s="28"/>
      <c r="K99" s="28"/>
      <c r="L99" s="28"/>
      <c r="M99" s="28"/>
      <c r="N99" s="8">
        <f t="shared" si="2"/>
        <v>0</v>
      </c>
      <c r="O99" s="46">
        <f t="shared" si="3"/>
        <v>0</v>
      </c>
      <c r="P99" s="5">
        <v>0</v>
      </c>
      <c r="Q99" s="5"/>
      <c r="R99" s="5"/>
      <c r="S99" s="5"/>
    </row>
    <row r="100" spans="1:19" s="13" customFormat="1" ht="30.75" customHeight="1" x14ac:dyDescent="0.2">
      <c r="A100" s="58">
        <v>84</v>
      </c>
      <c r="B100" s="20" t="s">
        <v>54</v>
      </c>
      <c r="C100" s="11">
        <v>8</v>
      </c>
      <c r="D100" s="8">
        <v>0</v>
      </c>
      <c r="E100" s="8">
        <v>0</v>
      </c>
      <c r="F100" s="28"/>
      <c r="G100" s="29"/>
      <c r="H100" s="28"/>
      <c r="I100" s="28"/>
      <c r="J100" s="28"/>
      <c r="K100" s="28"/>
      <c r="L100" s="28"/>
      <c r="M100" s="28"/>
      <c r="N100" s="8">
        <f t="shared" si="2"/>
        <v>0</v>
      </c>
      <c r="O100" s="46">
        <f t="shared" si="3"/>
        <v>0</v>
      </c>
      <c r="P100" s="5">
        <v>0</v>
      </c>
      <c r="Q100" s="5"/>
      <c r="R100" s="5"/>
      <c r="S100" s="5"/>
    </row>
    <row r="101" spans="1:19" s="13" customFormat="1" ht="30.75" customHeight="1" x14ac:dyDescent="0.2">
      <c r="A101" s="5">
        <v>85</v>
      </c>
      <c r="B101" s="20" t="s">
        <v>55</v>
      </c>
      <c r="C101" s="11">
        <v>8</v>
      </c>
      <c r="D101" s="8"/>
      <c r="E101" s="8">
        <v>2</v>
      </c>
      <c r="F101" s="28"/>
      <c r="G101" s="29"/>
      <c r="H101" s="28"/>
      <c r="I101" s="28"/>
      <c r="J101" s="28"/>
      <c r="K101" s="28"/>
      <c r="L101" s="28"/>
      <c r="M101" s="28"/>
      <c r="N101" s="8">
        <f t="shared" si="2"/>
        <v>2</v>
      </c>
      <c r="O101" s="46">
        <f t="shared" si="3"/>
        <v>4</v>
      </c>
      <c r="P101" s="5">
        <v>4</v>
      </c>
      <c r="Q101" s="5"/>
      <c r="R101" s="5"/>
      <c r="S101" s="5"/>
    </row>
    <row r="102" spans="1:19" s="13" customFormat="1" ht="30.75" customHeight="1" x14ac:dyDescent="0.2">
      <c r="A102" s="58">
        <v>86</v>
      </c>
      <c r="B102" s="20" t="s">
        <v>56</v>
      </c>
      <c r="C102" s="11">
        <v>15</v>
      </c>
      <c r="D102" s="8">
        <v>0</v>
      </c>
      <c r="E102" s="8">
        <v>0</v>
      </c>
      <c r="F102" s="28"/>
      <c r="G102" s="29"/>
      <c r="H102" s="28"/>
      <c r="I102" s="28"/>
      <c r="J102" s="28"/>
      <c r="K102" s="28"/>
      <c r="L102" s="28"/>
      <c r="M102" s="28"/>
      <c r="N102" s="8">
        <f t="shared" si="2"/>
        <v>0</v>
      </c>
      <c r="O102" s="46">
        <f t="shared" si="3"/>
        <v>0</v>
      </c>
      <c r="P102" s="5">
        <v>0</v>
      </c>
      <c r="Q102" s="5"/>
      <c r="R102" s="5"/>
      <c r="S102" s="5"/>
    </row>
    <row r="103" spans="1:19" s="13" customFormat="1" ht="30.75" customHeight="1" x14ac:dyDescent="0.2">
      <c r="A103" s="5">
        <v>87</v>
      </c>
      <c r="B103" s="20" t="s">
        <v>57</v>
      </c>
      <c r="C103" s="11">
        <v>15</v>
      </c>
      <c r="D103" s="8">
        <v>1</v>
      </c>
      <c r="E103" s="8">
        <v>1</v>
      </c>
      <c r="F103" s="28"/>
      <c r="G103" s="29"/>
      <c r="H103" s="28"/>
      <c r="I103" s="28"/>
      <c r="J103" s="28"/>
      <c r="K103" s="28"/>
      <c r="L103" s="28"/>
      <c r="M103" s="28"/>
      <c r="N103" s="8">
        <f t="shared" si="2"/>
        <v>2</v>
      </c>
      <c r="O103" s="46">
        <f t="shared" si="3"/>
        <v>4</v>
      </c>
      <c r="P103" s="5">
        <v>4</v>
      </c>
      <c r="Q103" s="132" t="s">
        <v>137</v>
      </c>
      <c r="R103" s="5">
        <v>22</v>
      </c>
      <c r="S103" s="5"/>
    </row>
    <row r="104" spans="1:19" s="13" customFormat="1" ht="30.75" customHeight="1" x14ac:dyDescent="0.2">
      <c r="A104" s="58">
        <v>88</v>
      </c>
      <c r="B104" s="20" t="s">
        <v>58</v>
      </c>
      <c r="C104" s="11">
        <v>15</v>
      </c>
      <c r="D104" s="8">
        <v>1</v>
      </c>
      <c r="E104" s="8">
        <v>0</v>
      </c>
      <c r="F104" s="28"/>
      <c r="G104" s="29"/>
      <c r="H104" s="28"/>
      <c r="I104" s="28"/>
      <c r="J104" s="28"/>
      <c r="K104" s="28"/>
      <c r="L104" s="28"/>
      <c r="M104" s="28"/>
      <c r="N104" s="8">
        <f t="shared" si="2"/>
        <v>1</v>
      </c>
      <c r="O104" s="46">
        <f t="shared" si="3"/>
        <v>2</v>
      </c>
      <c r="P104" s="5">
        <v>2</v>
      </c>
      <c r="Q104" s="132" t="s">
        <v>137</v>
      </c>
      <c r="R104" s="5">
        <v>22</v>
      </c>
      <c r="S104" s="5"/>
    </row>
    <row r="105" spans="1:19" s="13" customFormat="1" ht="30.75" customHeight="1" x14ac:dyDescent="0.2">
      <c r="A105" s="5">
        <v>89</v>
      </c>
      <c r="B105" s="20" t="s">
        <v>59</v>
      </c>
      <c r="C105" s="11">
        <v>15</v>
      </c>
      <c r="D105" s="8">
        <v>0</v>
      </c>
      <c r="E105" s="8">
        <v>0</v>
      </c>
      <c r="F105" s="28"/>
      <c r="G105" s="29"/>
      <c r="H105" s="28"/>
      <c r="I105" s="28"/>
      <c r="J105" s="28"/>
      <c r="K105" s="28"/>
      <c r="L105" s="28"/>
      <c r="M105" s="28"/>
      <c r="N105" s="8">
        <f t="shared" si="2"/>
        <v>0</v>
      </c>
      <c r="O105" s="46">
        <f t="shared" si="3"/>
        <v>0</v>
      </c>
      <c r="P105" s="5">
        <v>0</v>
      </c>
      <c r="Q105" s="227"/>
      <c r="R105" s="5"/>
      <c r="S105" s="5"/>
    </row>
    <row r="106" spans="1:19" s="13" customFormat="1" ht="30.75" customHeight="1" x14ac:dyDescent="0.2">
      <c r="A106" s="58">
        <v>90</v>
      </c>
      <c r="B106" s="20" t="s">
        <v>60</v>
      </c>
      <c r="C106" s="11">
        <v>15</v>
      </c>
      <c r="D106" s="8">
        <v>0</v>
      </c>
      <c r="E106" s="8">
        <v>0</v>
      </c>
      <c r="F106" s="28"/>
      <c r="G106" s="29"/>
      <c r="H106" s="28"/>
      <c r="I106" s="28"/>
      <c r="J106" s="28"/>
      <c r="K106" s="28"/>
      <c r="L106" s="28"/>
      <c r="M106" s="28"/>
      <c r="N106" s="8">
        <f t="shared" si="2"/>
        <v>0</v>
      </c>
      <c r="O106" s="46">
        <f t="shared" si="3"/>
        <v>0</v>
      </c>
      <c r="P106" s="5">
        <v>0</v>
      </c>
      <c r="Q106" s="5"/>
      <c r="R106" s="5"/>
      <c r="S106" s="5"/>
    </row>
    <row r="107" spans="1:19" s="13" customFormat="1" ht="30.75" customHeight="1" x14ac:dyDescent="0.2">
      <c r="A107" s="5">
        <v>91</v>
      </c>
      <c r="B107" s="20" t="s">
        <v>61</v>
      </c>
      <c r="C107" s="11">
        <v>15</v>
      </c>
      <c r="D107" s="8">
        <v>0</v>
      </c>
      <c r="E107" s="8">
        <v>0</v>
      </c>
      <c r="F107" s="28"/>
      <c r="G107" s="29"/>
      <c r="H107" s="28"/>
      <c r="I107" s="28"/>
      <c r="J107" s="28"/>
      <c r="K107" s="28"/>
      <c r="L107" s="28"/>
      <c r="M107" s="28"/>
      <c r="N107" s="8">
        <f t="shared" si="2"/>
        <v>0</v>
      </c>
      <c r="O107" s="46">
        <f t="shared" si="3"/>
        <v>0</v>
      </c>
      <c r="P107" s="5">
        <v>0</v>
      </c>
      <c r="Q107" s="5"/>
      <c r="R107" s="5"/>
      <c r="S107" s="5"/>
    </row>
    <row r="108" spans="1:19" s="13" customFormat="1" ht="30.75" customHeight="1" x14ac:dyDescent="0.2">
      <c r="A108" s="11">
        <v>92</v>
      </c>
      <c r="B108" s="33" t="s">
        <v>134</v>
      </c>
      <c r="C108" s="11">
        <v>13</v>
      </c>
      <c r="D108" s="8">
        <v>0</v>
      </c>
      <c r="E108" s="34">
        <v>0</v>
      </c>
      <c r="F108" s="28"/>
      <c r="G108" s="29"/>
      <c r="H108" s="28"/>
      <c r="I108" s="28"/>
      <c r="J108" s="28"/>
      <c r="K108" s="28"/>
      <c r="L108" s="28"/>
      <c r="M108" s="28"/>
      <c r="N108" s="8">
        <v>0</v>
      </c>
      <c r="O108" s="47">
        <f>N108*2</f>
        <v>0</v>
      </c>
      <c r="P108" s="5"/>
      <c r="Q108" s="5"/>
      <c r="R108" s="5"/>
      <c r="S108" s="5"/>
    </row>
    <row r="109" spans="1:19" ht="18.75" customHeight="1" x14ac:dyDescent="0.25">
      <c r="D109" s="37">
        <v>73</v>
      </c>
      <c r="E109" s="37">
        <v>78</v>
      </c>
      <c r="N109" s="39">
        <v>151</v>
      </c>
      <c r="O109" s="48">
        <f>SUM(O2:O108)</f>
        <v>273</v>
      </c>
    </row>
    <row r="110" spans="1:19" ht="18.75" customHeight="1" x14ac:dyDescent="0.25">
      <c r="N110" s="39"/>
    </row>
    <row r="111" spans="1:19" ht="18.75" customHeight="1" x14ac:dyDescent="0.25">
      <c r="N111" s="39"/>
    </row>
    <row r="112" spans="1:19" ht="18.75" customHeight="1" x14ac:dyDescent="0.25">
      <c r="N112" s="39"/>
    </row>
    <row r="113" spans="1:20" ht="18.75" customHeight="1" x14ac:dyDescent="0.25">
      <c r="N113" s="39"/>
    </row>
    <row r="114" spans="1:20" ht="18.75" customHeight="1" x14ac:dyDescent="0.25">
      <c r="N114" s="39"/>
    </row>
    <row r="115" spans="1:20" ht="18.75" customHeight="1" x14ac:dyDescent="0.25">
      <c r="N115" s="39"/>
    </row>
    <row r="116" spans="1:20" ht="18.75" customHeight="1" x14ac:dyDescent="0.25">
      <c r="N116" s="39"/>
    </row>
    <row r="117" spans="1:20" ht="18.75" customHeight="1" x14ac:dyDescent="0.25">
      <c r="N117" s="39"/>
    </row>
    <row r="118" spans="1:20" s="48" customFormat="1" ht="18.75" customHeight="1" x14ac:dyDescent="0.25">
      <c r="A118" s="35"/>
      <c r="B118" s="36"/>
      <c r="C118" s="36"/>
      <c r="D118" s="37"/>
      <c r="E118" s="37"/>
      <c r="F118" s="37"/>
      <c r="G118" s="38"/>
      <c r="H118" s="37"/>
      <c r="I118" s="37"/>
      <c r="J118" s="37"/>
      <c r="K118" s="37"/>
      <c r="L118" s="37"/>
      <c r="M118" s="37"/>
      <c r="N118" s="39"/>
      <c r="P118" s="35"/>
      <c r="Q118" s="35"/>
      <c r="R118" s="35"/>
      <c r="S118" s="35"/>
      <c r="T118" s="36"/>
    </row>
    <row r="119" spans="1:20" s="48" customFormat="1" ht="18.75" customHeight="1" x14ac:dyDescent="0.25">
      <c r="A119" s="35"/>
      <c r="B119" s="36"/>
      <c r="C119" s="36"/>
      <c r="D119" s="37"/>
      <c r="E119" s="37"/>
      <c r="F119" s="37"/>
      <c r="G119" s="38"/>
      <c r="H119" s="37"/>
      <c r="I119" s="37"/>
      <c r="J119" s="37"/>
      <c r="K119" s="37"/>
      <c r="L119" s="37"/>
      <c r="M119" s="37"/>
      <c r="N119" s="39"/>
      <c r="P119" s="35"/>
      <c r="Q119" s="35"/>
      <c r="R119" s="35"/>
      <c r="S119" s="35"/>
      <c r="T119" s="36"/>
    </row>
    <row r="120" spans="1:20" s="48" customFormat="1" ht="18.75" customHeight="1" x14ac:dyDescent="0.25">
      <c r="A120" s="35"/>
      <c r="B120" s="36"/>
      <c r="C120" s="36"/>
      <c r="D120" s="37"/>
      <c r="E120" s="37"/>
      <c r="F120" s="37"/>
      <c r="G120" s="38"/>
      <c r="H120" s="37"/>
      <c r="I120" s="37"/>
      <c r="J120" s="37"/>
      <c r="K120" s="37"/>
      <c r="L120" s="37"/>
      <c r="M120" s="37"/>
      <c r="N120" s="39"/>
      <c r="P120" s="35"/>
      <c r="Q120" s="35"/>
      <c r="R120" s="35"/>
      <c r="S120" s="35"/>
      <c r="T120" s="36"/>
    </row>
    <row r="121" spans="1:20" s="48" customFormat="1" ht="18.75" customHeight="1" x14ac:dyDescent="0.25">
      <c r="A121" s="35"/>
      <c r="B121" s="36"/>
      <c r="C121" s="36"/>
      <c r="D121" s="37"/>
      <c r="E121" s="37"/>
      <c r="F121" s="37"/>
      <c r="G121" s="38"/>
      <c r="H121" s="37"/>
      <c r="I121" s="37"/>
      <c r="J121" s="37"/>
      <c r="K121" s="37"/>
      <c r="L121" s="37"/>
      <c r="M121" s="37"/>
      <c r="N121" s="39"/>
      <c r="P121" s="35"/>
      <c r="Q121" s="35"/>
      <c r="R121" s="35"/>
      <c r="S121" s="35"/>
      <c r="T121" s="36"/>
    </row>
    <row r="122" spans="1:20" s="48" customFormat="1" ht="18.75" customHeight="1" x14ac:dyDescent="0.25">
      <c r="A122" s="35"/>
      <c r="B122" s="36"/>
      <c r="C122" s="36"/>
      <c r="D122" s="37"/>
      <c r="E122" s="37"/>
      <c r="F122" s="37"/>
      <c r="G122" s="38"/>
      <c r="H122" s="37"/>
      <c r="I122" s="37"/>
      <c r="J122" s="37"/>
      <c r="K122" s="37"/>
      <c r="L122" s="37"/>
      <c r="M122" s="37"/>
      <c r="N122" s="39"/>
      <c r="P122" s="35"/>
      <c r="Q122" s="35"/>
      <c r="R122" s="35"/>
      <c r="S122" s="35"/>
      <c r="T122" s="36"/>
    </row>
    <row r="123" spans="1:20" s="48" customFormat="1" ht="18.75" customHeight="1" x14ac:dyDescent="0.25">
      <c r="A123" s="35"/>
      <c r="B123" s="36"/>
      <c r="C123" s="36"/>
      <c r="D123" s="37"/>
      <c r="E123" s="37"/>
      <c r="F123" s="37"/>
      <c r="G123" s="38"/>
      <c r="H123" s="37"/>
      <c r="I123" s="37"/>
      <c r="J123" s="37"/>
      <c r="K123" s="37"/>
      <c r="L123" s="37"/>
      <c r="M123" s="37"/>
      <c r="N123" s="39"/>
      <c r="P123" s="35"/>
      <c r="Q123" s="35"/>
      <c r="R123" s="35"/>
      <c r="S123" s="35"/>
      <c r="T123" s="36"/>
    </row>
    <row r="124" spans="1:20" s="48" customFormat="1" ht="18.75" customHeight="1" x14ac:dyDescent="0.25">
      <c r="A124" s="35"/>
      <c r="B124" s="36"/>
      <c r="C124" s="36"/>
      <c r="D124" s="37"/>
      <c r="E124" s="37"/>
      <c r="F124" s="37"/>
      <c r="G124" s="38"/>
      <c r="H124" s="37"/>
      <c r="I124" s="37"/>
      <c r="J124" s="37"/>
      <c r="K124" s="37"/>
      <c r="L124" s="37"/>
      <c r="M124" s="37"/>
      <c r="N124" s="39"/>
      <c r="P124" s="35"/>
      <c r="Q124" s="35"/>
      <c r="R124" s="35"/>
      <c r="S124" s="35"/>
      <c r="T124" s="36"/>
    </row>
    <row r="125" spans="1:20" s="48" customFormat="1" ht="18.75" customHeight="1" x14ac:dyDescent="0.25">
      <c r="A125" s="35"/>
      <c r="B125" s="36"/>
      <c r="C125" s="36"/>
      <c r="D125" s="37"/>
      <c r="E125" s="37"/>
      <c r="F125" s="37"/>
      <c r="G125" s="38"/>
      <c r="H125" s="37"/>
      <c r="I125" s="37"/>
      <c r="J125" s="37"/>
      <c r="K125" s="37"/>
      <c r="L125" s="37"/>
      <c r="M125" s="37"/>
      <c r="N125" s="39"/>
      <c r="P125" s="35"/>
      <c r="Q125" s="35"/>
      <c r="R125" s="35"/>
      <c r="S125" s="35"/>
      <c r="T125" s="36"/>
    </row>
    <row r="126" spans="1:20" s="48" customFormat="1" ht="18.75" customHeight="1" x14ac:dyDescent="0.25">
      <c r="A126" s="35"/>
      <c r="B126" s="36"/>
      <c r="C126" s="36"/>
      <c r="D126" s="37"/>
      <c r="E126" s="37"/>
      <c r="F126" s="37"/>
      <c r="G126" s="38"/>
      <c r="H126" s="37"/>
      <c r="I126" s="37"/>
      <c r="J126" s="37"/>
      <c r="K126" s="37"/>
      <c r="L126" s="37"/>
      <c r="M126" s="37"/>
      <c r="N126" s="39"/>
      <c r="P126" s="35"/>
      <c r="Q126" s="35"/>
      <c r="R126" s="35"/>
      <c r="S126" s="35"/>
      <c r="T126" s="36"/>
    </row>
    <row r="127" spans="1:20" s="48" customFormat="1" ht="18.75" customHeight="1" x14ac:dyDescent="0.25">
      <c r="A127" s="35"/>
      <c r="B127" s="36"/>
      <c r="C127" s="36"/>
      <c r="D127" s="37"/>
      <c r="E127" s="37"/>
      <c r="F127" s="37"/>
      <c r="G127" s="38"/>
      <c r="H127" s="37"/>
      <c r="I127" s="37"/>
      <c r="J127" s="37"/>
      <c r="K127" s="37"/>
      <c r="L127" s="37"/>
      <c r="M127" s="37"/>
      <c r="N127" s="39"/>
      <c r="P127" s="35"/>
      <c r="Q127" s="35"/>
      <c r="R127" s="35"/>
      <c r="S127" s="35"/>
      <c r="T127" s="36"/>
    </row>
    <row r="128" spans="1:20" s="48" customFormat="1" ht="18.75" customHeight="1" x14ac:dyDescent="0.25">
      <c r="A128" s="35"/>
      <c r="B128" s="36"/>
      <c r="C128" s="36"/>
      <c r="D128" s="37"/>
      <c r="E128" s="37"/>
      <c r="F128" s="37"/>
      <c r="G128" s="38"/>
      <c r="H128" s="37"/>
      <c r="I128" s="37"/>
      <c r="J128" s="37"/>
      <c r="K128" s="37"/>
      <c r="L128" s="37"/>
      <c r="M128" s="37"/>
      <c r="N128" s="39"/>
      <c r="P128" s="35"/>
      <c r="Q128" s="35"/>
      <c r="R128" s="35"/>
      <c r="S128" s="35"/>
      <c r="T128" s="36"/>
    </row>
    <row r="129" spans="1:20" s="48" customFormat="1" ht="18.75" customHeight="1" x14ac:dyDescent="0.25">
      <c r="A129" s="35"/>
      <c r="B129" s="36"/>
      <c r="C129" s="36"/>
      <c r="D129" s="37"/>
      <c r="E129" s="37"/>
      <c r="F129" s="37"/>
      <c r="G129" s="38"/>
      <c r="H129" s="37"/>
      <c r="I129" s="37"/>
      <c r="J129" s="37"/>
      <c r="K129" s="37"/>
      <c r="L129" s="37"/>
      <c r="M129" s="37"/>
      <c r="N129" s="39"/>
      <c r="P129" s="35"/>
      <c r="Q129" s="35"/>
      <c r="R129" s="35"/>
      <c r="S129" s="35"/>
      <c r="T129" s="36"/>
    </row>
    <row r="130" spans="1:20" s="48" customFormat="1" ht="18.75" customHeight="1" x14ac:dyDescent="0.25">
      <c r="A130" s="35"/>
      <c r="B130" s="36"/>
      <c r="C130" s="36"/>
      <c r="D130" s="37"/>
      <c r="E130" s="37"/>
      <c r="F130" s="37"/>
      <c r="G130" s="38"/>
      <c r="H130" s="37"/>
      <c r="I130" s="37"/>
      <c r="J130" s="37"/>
      <c r="K130" s="37"/>
      <c r="L130" s="37"/>
      <c r="M130" s="37"/>
      <c r="N130" s="39"/>
      <c r="P130" s="35"/>
      <c r="Q130" s="35"/>
      <c r="R130" s="35"/>
      <c r="S130" s="35"/>
      <c r="T130" s="36"/>
    </row>
    <row r="131" spans="1:20" s="48" customFormat="1" ht="18.75" customHeight="1" x14ac:dyDescent="0.25">
      <c r="A131" s="35"/>
      <c r="B131" s="36"/>
      <c r="C131" s="36"/>
      <c r="D131" s="37"/>
      <c r="E131" s="37"/>
      <c r="F131" s="37"/>
      <c r="G131" s="38"/>
      <c r="H131" s="37"/>
      <c r="I131" s="37"/>
      <c r="J131" s="37"/>
      <c r="K131" s="37"/>
      <c r="L131" s="37"/>
      <c r="M131" s="37"/>
      <c r="N131" s="39"/>
      <c r="P131" s="35"/>
      <c r="Q131" s="35"/>
      <c r="R131" s="35"/>
      <c r="S131" s="35"/>
      <c r="T131" s="36"/>
    </row>
    <row r="132" spans="1:20" s="48" customFormat="1" ht="18.75" customHeight="1" x14ac:dyDescent="0.25">
      <c r="A132" s="35"/>
      <c r="B132" s="36"/>
      <c r="C132" s="36"/>
      <c r="D132" s="37"/>
      <c r="E132" s="37"/>
      <c r="F132" s="37"/>
      <c r="G132" s="38"/>
      <c r="H132" s="37"/>
      <c r="I132" s="37"/>
      <c r="J132" s="37"/>
      <c r="K132" s="37"/>
      <c r="L132" s="37"/>
      <c r="M132" s="37"/>
      <c r="N132" s="39"/>
      <c r="P132" s="35"/>
      <c r="Q132" s="35"/>
      <c r="R132" s="35"/>
      <c r="S132" s="35"/>
      <c r="T132" s="36"/>
    </row>
    <row r="133" spans="1:20" s="48" customFormat="1" ht="18.75" customHeight="1" x14ac:dyDescent="0.25">
      <c r="A133" s="35"/>
      <c r="B133" s="36"/>
      <c r="C133" s="36"/>
      <c r="D133" s="37"/>
      <c r="E133" s="37"/>
      <c r="F133" s="37"/>
      <c r="G133" s="38"/>
      <c r="H133" s="37"/>
      <c r="I133" s="37"/>
      <c r="J133" s="37"/>
      <c r="K133" s="37"/>
      <c r="L133" s="37"/>
      <c r="M133" s="37"/>
      <c r="N133" s="39"/>
      <c r="P133" s="35"/>
      <c r="Q133" s="35"/>
      <c r="R133" s="35"/>
      <c r="S133" s="35"/>
      <c r="T133" s="36"/>
    </row>
    <row r="134" spans="1:20" s="48" customFormat="1" ht="18.75" customHeight="1" x14ac:dyDescent="0.25">
      <c r="A134" s="35"/>
      <c r="B134" s="36"/>
      <c r="C134" s="36"/>
      <c r="D134" s="37"/>
      <c r="E134" s="37"/>
      <c r="F134" s="37"/>
      <c r="G134" s="38"/>
      <c r="H134" s="37"/>
      <c r="I134" s="37"/>
      <c r="J134" s="37"/>
      <c r="K134" s="37"/>
      <c r="L134" s="37"/>
      <c r="M134" s="37"/>
      <c r="N134" s="39"/>
      <c r="P134" s="35"/>
      <c r="Q134" s="35"/>
      <c r="R134" s="35"/>
      <c r="S134" s="35"/>
      <c r="T134" s="36"/>
    </row>
    <row r="135" spans="1:20" s="48" customFormat="1" ht="18.75" customHeight="1" x14ac:dyDescent="0.25">
      <c r="A135" s="35"/>
      <c r="B135" s="36"/>
      <c r="C135" s="36"/>
      <c r="D135" s="37"/>
      <c r="E135" s="37"/>
      <c r="F135" s="37"/>
      <c r="G135" s="38"/>
      <c r="H135" s="37"/>
      <c r="I135" s="37"/>
      <c r="J135" s="37"/>
      <c r="K135" s="37"/>
      <c r="L135" s="37"/>
      <c r="M135" s="37"/>
      <c r="N135" s="39"/>
      <c r="P135" s="35"/>
      <c r="Q135" s="35"/>
      <c r="R135" s="35"/>
      <c r="S135" s="35"/>
      <c r="T135" s="36"/>
    </row>
    <row r="136" spans="1:20" s="48" customFormat="1" ht="18.75" customHeight="1" x14ac:dyDescent="0.25">
      <c r="A136" s="35"/>
      <c r="B136" s="36"/>
      <c r="C136" s="36"/>
      <c r="D136" s="37"/>
      <c r="E136" s="37"/>
      <c r="F136" s="37"/>
      <c r="G136" s="38"/>
      <c r="H136" s="37"/>
      <c r="I136" s="37"/>
      <c r="J136" s="37"/>
      <c r="K136" s="37"/>
      <c r="L136" s="37"/>
      <c r="M136" s="37"/>
      <c r="N136" s="39"/>
      <c r="P136" s="35"/>
      <c r="Q136" s="35"/>
      <c r="R136" s="35"/>
      <c r="S136" s="35"/>
      <c r="T136" s="36"/>
    </row>
    <row r="137" spans="1:20" s="48" customFormat="1" ht="18.75" customHeight="1" x14ac:dyDescent="0.25">
      <c r="A137" s="35"/>
      <c r="B137" s="36"/>
      <c r="C137" s="36"/>
      <c r="D137" s="37"/>
      <c r="E137" s="37"/>
      <c r="F137" s="37"/>
      <c r="G137" s="38"/>
      <c r="H137" s="37"/>
      <c r="I137" s="37"/>
      <c r="J137" s="37"/>
      <c r="K137" s="37"/>
      <c r="L137" s="37"/>
      <c r="M137" s="37"/>
      <c r="N137" s="39"/>
      <c r="P137" s="35"/>
      <c r="Q137" s="35"/>
      <c r="R137" s="35"/>
      <c r="S137" s="35"/>
      <c r="T137" s="36"/>
    </row>
    <row r="138" spans="1:20" s="48" customFormat="1" ht="18.75" customHeight="1" x14ac:dyDescent="0.25">
      <c r="A138" s="35"/>
      <c r="B138" s="36"/>
      <c r="C138" s="36"/>
      <c r="D138" s="37"/>
      <c r="E138" s="37"/>
      <c r="F138" s="37"/>
      <c r="G138" s="38"/>
      <c r="H138" s="37"/>
      <c r="I138" s="37"/>
      <c r="J138" s="37"/>
      <c r="K138" s="37"/>
      <c r="L138" s="37"/>
      <c r="M138" s="37"/>
      <c r="N138" s="39"/>
      <c r="P138" s="35"/>
      <c r="Q138" s="35"/>
      <c r="R138" s="35"/>
      <c r="S138" s="35"/>
      <c r="T138" s="36"/>
    </row>
    <row r="139" spans="1:20" s="48" customFormat="1" ht="18.75" customHeight="1" x14ac:dyDescent="0.25">
      <c r="A139" s="35"/>
      <c r="B139" s="36"/>
      <c r="C139" s="36"/>
      <c r="D139" s="37"/>
      <c r="E139" s="37"/>
      <c r="F139" s="37"/>
      <c r="G139" s="38"/>
      <c r="H139" s="37"/>
      <c r="I139" s="37"/>
      <c r="J139" s="37"/>
      <c r="K139" s="37"/>
      <c r="L139" s="37"/>
      <c r="M139" s="37"/>
      <c r="N139" s="39"/>
      <c r="P139" s="35"/>
      <c r="Q139" s="35"/>
      <c r="R139" s="35"/>
      <c r="S139" s="35"/>
      <c r="T139" s="36"/>
    </row>
    <row r="140" spans="1:20" s="48" customFormat="1" ht="18.75" customHeight="1" x14ac:dyDescent="0.25">
      <c r="A140" s="35"/>
      <c r="B140" s="36"/>
      <c r="C140" s="36"/>
      <c r="D140" s="37"/>
      <c r="E140" s="37"/>
      <c r="F140" s="37"/>
      <c r="G140" s="38"/>
      <c r="H140" s="37"/>
      <c r="I140" s="37"/>
      <c r="J140" s="37"/>
      <c r="K140" s="37"/>
      <c r="L140" s="37"/>
      <c r="M140" s="37"/>
      <c r="N140" s="39"/>
      <c r="P140" s="35"/>
      <c r="Q140" s="35"/>
      <c r="R140" s="35"/>
      <c r="S140" s="35"/>
      <c r="T140" s="36"/>
    </row>
    <row r="141" spans="1:20" s="48" customFormat="1" ht="18.75" customHeight="1" x14ac:dyDescent="0.25">
      <c r="A141" s="35"/>
      <c r="B141" s="36"/>
      <c r="C141" s="36"/>
      <c r="D141" s="37"/>
      <c r="E141" s="37"/>
      <c r="F141" s="37"/>
      <c r="G141" s="38"/>
      <c r="H141" s="37"/>
      <c r="I141" s="37"/>
      <c r="J141" s="37"/>
      <c r="K141" s="37"/>
      <c r="L141" s="37"/>
      <c r="M141" s="37"/>
      <c r="N141" s="39"/>
      <c r="P141" s="35"/>
      <c r="Q141" s="35"/>
      <c r="R141" s="35"/>
      <c r="S141" s="35"/>
      <c r="T141" s="36"/>
    </row>
    <row r="142" spans="1:20" s="48" customFormat="1" ht="18.75" customHeight="1" x14ac:dyDescent="0.25">
      <c r="A142" s="35"/>
      <c r="B142" s="36"/>
      <c r="C142" s="36"/>
      <c r="D142" s="37"/>
      <c r="E142" s="37"/>
      <c r="F142" s="37"/>
      <c r="G142" s="38"/>
      <c r="H142" s="37"/>
      <c r="I142" s="37"/>
      <c r="J142" s="37"/>
      <c r="K142" s="37"/>
      <c r="L142" s="37"/>
      <c r="M142" s="37"/>
      <c r="N142" s="39"/>
      <c r="P142" s="35"/>
      <c r="Q142" s="35"/>
      <c r="R142" s="35"/>
      <c r="S142" s="35"/>
      <c r="T142" s="36"/>
    </row>
    <row r="143" spans="1:20" s="48" customFormat="1" ht="18.75" customHeight="1" x14ac:dyDescent="0.25">
      <c r="A143" s="35"/>
      <c r="B143" s="36"/>
      <c r="C143" s="36"/>
      <c r="D143" s="37"/>
      <c r="E143" s="37"/>
      <c r="F143" s="37"/>
      <c r="G143" s="38"/>
      <c r="H143" s="37"/>
      <c r="I143" s="37"/>
      <c r="J143" s="37"/>
      <c r="K143" s="37"/>
      <c r="L143" s="37"/>
      <c r="M143" s="37"/>
      <c r="N143" s="39"/>
      <c r="P143" s="35"/>
      <c r="Q143" s="35"/>
      <c r="R143" s="35"/>
      <c r="S143" s="35"/>
      <c r="T143" s="36"/>
    </row>
    <row r="144" spans="1:20" s="48" customFormat="1" ht="18.75" customHeight="1" x14ac:dyDescent="0.25">
      <c r="A144" s="35"/>
      <c r="B144" s="36"/>
      <c r="C144" s="36"/>
      <c r="D144" s="37"/>
      <c r="E144" s="37"/>
      <c r="F144" s="37"/>
      <c r="G144" s="38"/>
      <c r="H144" s="37"/>
      <c r="I144" s="37"/>
      <c r="J144" s="37"/>
      <c r="K144" s="37"/>
      <c r="L144" s="37"/>
      <c r="M144" s="37"/>
      <c r="N144" s="39"/>
      <c r="P144" s="35"/>
      <c r="Q144" s="35"/>
      <c r="R144" s="35"/>
      <c r="S144" s="35"/>
      <c r="T144" s="36"/>
    </row>
    <row r="145" spans="1:20" s="48" customFormat="1" ht="18.75" customHeight="1" x14ac:dyDescent="0.25">
      <c r="A145" s="35"/>
      <c r="B145" s="36"/>
      <c r="C145" s="36"/>
      <c r="D145" s="37"/>
      <c r="E145" s="37"/>
      <c r="F145" s="37"/>
      <c r="G145" s="38"/>
      <c r="H145" s="37"/>
      <c r="I145" s="37"/>
      <c r="J145" s="37"/>
      <c r="K145" s="37"/>
      <c r="L145" s="37"/>
      <c r="M145" s="37"/>
      <c r="N145" s="39"/>
      <c r="P145" s="35"/>
      <c r="Q145" s="35"/>
      <c r="R145" s="35"/>
      <c r="S145" s="35"/>
      <c r="T145" s="36"/>
    </row>
    <row r="146" spans="1:20" s="48" customFormat="1" ht="18.75" customHeight="1" x14ac:dyDescent="0.25">
      <c r="A146" s="35"/>
      <c r="B146" s="36"/>
      <c r="C146" s="36"/>
      <c r="D146" s="37"/>
      <c r="E146" s="37"/>
      <c r="F146" s="37"/>
      <c r="G146" s="38"/>
      <c r="H146" s="37"/>
      <c r="I146" s="37"/>
      <c r="J146" s="37"/>
      <c r="K146" s="37"/>
      <c r="L146" s="37"/>
      <c r="M146" s="37"/>
      <c r="N146" s="39"/>
      <c r="P146" s="35"/>
      <c r="Q146" s="35"/>
      <c r="R146" s="35"/>
      <c r="S146" s="35"/>
      <c r="T146" s="36"/>
    </row>
    <row r="147" spans="1:20" s="48" customFormat="1" ht="18.75" customHeight="1" x14ac:dyDescent="0.25">
      <c r="A147" s="35"/>
      <c r="B147" s="36"/>
      <c r="C147" s="36"/>
      <c r="D147" s="37"/>
      <c r="E147" s="37"/>
      <c r="F147" s="37"/>
      <c r="G147" s="38"/>
      <c r="H147" s="37"/>
      <c r="I147" s="37"/>
      <c r="J147" s="37"/>
      <c r="K147" s="37"/>
      <c r="L147" s="37"/>
      <c r="M147" s="37"/>
      <c r="N147" s="39"/>
      <c r="P147" s="35"/>
      <c r="Q147" s="35"/>
      <c r="R147" s="35"/>
      <c r="S147" s="35"/>
      <c r="T147" s="36"/>
    </row>
    <row r="148" spans="1:20" s="48" customFormat="1" ht="18.75" customHeight="1" x14ac:dyDescent="0.25">
      <c r="A148" s="35"/>
      <c r="B148" s="36"/>
      <c r="C148" s="36"/>
      <c r="D148" s="37"/>
      <c r="E148" s="37"/>
      <c r="F148" s="37"/>
      <c r="G148" s="38"/>
      <c r="H148" s="37"/>
      <c r="I148" s="37"/>
      <c r="J148" s="37"/>
      <c r="K148" s="37"/>
      <c r="L148" s="37"/>
      <c r="M148" s="37"/>
      <c r="N148" s="39"/>
      <c r="P148" s="35"/>
      <c r="Q148" s="35"/>
      <c r="R148" s="35"/>
      <c r="S148" s="35"/>
      <c r="T148" s="36"/>
    </row>
    <row r="149" spans="1:20" s="48" customFormat="1" ht="18.75" customHeight="1" x14ac:dyDescent="0.25">
      <c r="A149" s="35"/>
      <c r="B149" s="36"/>
      <c r="C149" s="36"/>
      <c r="D149" s="37"/>
      <c r="E149" s="37"/>
      <c r="F149" s="37"/>
      <c r="G149" s="38"/>
      <c r="H149" s="37"/>
      <c r="I149" s="37"/>
      <c r="J149" s="37"/>
      <c r="K149" s="37"/>
      <c r="L149" s="37"/>
      <c r="M149" s="37"/>
      <c r="N149" s="39"/>
      <c r="P149" s="35"/>
      <c r="Q149" s="35"/>
      <c r="R149" s="35"/>
      <c r="S149" s="35"/>
      <c r="T149" s="36"/>
    </row>
    <row r="150" spans="1:20" s="48" customFormat="1" ht="18.75" customHeight="1" x14ac:dyDescent="0.25">
      <c r="A150" s="35"/>
      <c r="B150" s="36"/>
      <c r="C150" s="36"/>
      <c r="D150" s="37"/>
      <c r="E150" s="37"/>
      <c r="F150" s="37"/>
      <c r="G150" s="38"/>
      <c r="H150" s="37"/>
      <c r="I150" s="37"/>
      <c r="J150" s="37"/>
      <c r="K150" s="37"/>
      <c r="L150" s="37"/>
      <c r="M150" s="37"/>
      <c r="N150" s="39"/>
      <c r="P150" s="35"/>
      <c r="Q150" s="35"/>
      <c r="R150" s="35"/>
      <c r="S150" s="35"/>
      <c r="T150" s="36"/>
    </row>
    <row r="151" spans="1:20" s="48" customFormat="1" ht="18.75" customHeight="1" x14ac:dyDescent="0.25">
      <c r="A151" s="35"/>
      <c r="B151" s="36"/>
      <c r="C151" s="36"/>
      <c r="D151" s="37"/>
      <c r="E151" s="37"/>
      <c r="F151" s="37"/>
      <c r="G151" s="38"/>
      <c r="H151" s="37"/>
      <c r="I151" s="37"/>
      <c r="J151" s="37"/>
      <c r="K151" s="37"/>
      <c r="L151" s="37"/>
      <c r="M151" s="37"/>
      <c r="N151" s="39"/>
      <c r="P151" s="35"/>
      <c r="Q151" s="35"/>
      <c r="R151" s="35"/>
      <c r="S151" s="35"/>
      <c r="T151" s="36"/>
    </row>
    <row r="152" spans="1:20" s="48" customFormat="1" ht="18.75" customHeight="1" x14ac:dyDescent="0.25">
      <c r="A152" s="35"/>
      <c r="B152" s="36"/>
      <c r="C152" s="36"/>
      <c r="D152" s="37"/>
      <c r="E152" s="37"/>
      <c r="F152" s="37"/>
      <c r="G152" s="38"/>
      <c r="H152" s="37"/>
      <c r="I152" s="37"/>
      <c r="J152" s="37"/>
      <c r="K152" s="37"/>
      <c r="L152" s="37"/>
      <c r="M152" s="37"/>
      <c r="N152" s="39"/>
      <c r="P152" s="35"/>
      <c r="Q152" s="35"/>
      <c r="R152" s="35"/>
      <c r="S152" s="35"/>
      <c r="T152" s="36"/>
    </row>
    <row r="153" spans="1:20" s="48" customFormat="1" ht="18.75" customHeight="1" x14ac:dyDescent="0.25">
      <c r="A153" s="35"/>
      <c r="B153" s="36"/>
      <c r="C153" s="36"/>
      <c r="D153" s="37"/>
      <c r="E153" s="37"/>
      <c r="F153" s="37"/>
      <c r="G153" s="38"/>
      <c r="H153" s="37"/>
      <c r="I153" s="37"/>
      <c r="J153" s="37"/>
      <c r="K153" s="37"/>
      <c r="L153" s="37"/>
      <c r="M153" s="37"/>
      <c r="N153" s="40"/>
      <c r="P153" s="35"/>
      <c r="Q153" s="35"/>
      <c r="R153" s="35"/>
      <c r="S153" s="35"/>
      <c r="T153" s="36"/>
    </row>
  </sheetData>
  <autoFilter ref="A1:T109">
    <filterColumn colId="5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">
    <mergeCell ref="F1:G1"/>
    <mergeCell ref="H1:M1"/>
  </mergeCells>
  <phoneticPr fontId="2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4"/>
  <dimension ref="A1:V100"/>
  <sheetViews>
    <sheetView zoomScaleNormal="100" workbookViewId="0">
      <pane ySplit="1" topLeftCell="A74" activePane="bottomLeft" state="frozen"/>
      <selection pane="bottomLeft" activeCell="B98" sqref="B98"/>
    </sheetView>
  </sheetViews>
  <sheetFormatPr defaultRowHeight="15" x14ac:dyDescent="0.2"/>
  <cols>
    <col min="1" max="1" width="7.42578125" style="86" customWidth="1"/>
    <col min="2" max="2" width="26.42578125" style="78" customWidth="1"/>
    <col min="3" max="3" width="12" style="78" customWidth="1"/>
    <col min="4" max="4" width="11.28515625" style="93" customWidth="1"/>
    <col min="5" max="5" width="11.85546875" style="93" customWidth="1"/>
    <col min="6" max="6" width="0.5703125" style="94" hidden="1" customWidth="1"/>
    <col min="7" max="7" width="40.28515625" style="95" hidden="1" customWidth="1"/>
    <col min="8" max="8" width="0.140625" style="94" hidden="1" customWidth="1"/>
    <col min="9" max="13" width="7.7109375" style="94" hidden="1" customWidth="1"/>
    <col min="14" max="14" width="9.7109375" style="96" customWidth="1"/>
    <col min="15" max="15" width="9.7109375" style="94" customWidth="1"/>
    <col min="16" max="16" width="11.42578125" style="86" customWidth="1"/>
    <col min="17" max="17" width="42" style="86" customWidth="1"/>
    <col min="18" max="18" width="9.140625" style="86" customWidth="1"/>
    <col min="19" max="19" width="12.85546875" style="86" customWidth="1"/>
    <col min="20" max="20" width="24" style="78" customWidth="1"/>
    <col min="21" max="21" width="30" style="78" customWidth="1"/>
    <col min="22" max="16384" width="9.140625" style="78"/>
  </cols>
  <sheetData>
    <row r="1" spans="1:22" s="69" customFormat="1" ht="51" customHeight="1" x14ac:dyDescent="0.2">
      <c r="A1" s="64" t="s">
        <v>0</v>
      </c>
      <c r="B1" s="65" t="s">
        <v>85</v>
      </c>
      <c r="C1" s="65" t="s">
        <v>86</v>
      </c>
      <c r="D1" s="66" t="s">
        <v>87</v>
      </c>
      <c r="E1" s="66" t="s">
        <v>88</v>
      </c>
      <c r="F1" s="256"/>
      <c r="G1" s="257"/>
      <c r="H1" s="258"/>
      <c r="I1" s="259"/>
      <c r="J1" s="259"/>
      <c r="K1" s="259"/>
      <c r="L1" s="259"/>
      <c r="M1" s="260"/>
      <c r="N1" s="67" t="s">
        <v>89</v>
      </c>
      <c r="O1" s="68" t="s">
        <v>90</v>
      </c>
      <c r="P1" s="65" t="s">
        <v>81</v>
      </c>
      <c r="Q1" s="65" t="s">
        <v>82</v>
      </c>
      <c r="R1" s="65" t="s">
        <v>83</v>
      </c>
      <c r="S1" s="65" t="s">
        <v>84</v>
      </c>
    </row>
    <row r="2" spans="1:22" s="75" customFormat="1" ht="36.75" customHeight="1" x14ac:dyDescent="0.2">
      <c r="A2" s="58">
        <v>1</v>
      </c>
      <c r="B2" s="54" t="s">
        <v>69</v>
      </c>
      <c r="C2" s="7">
        <v>2</v>
      </c>
      <c r="D2" s="27">
        <v>1</v>
      </c>
      <c r="E2" s="27">
        <v>1</v>
      </c>
      <c r="F2" s="70"/>
      <c r="G2" s="71"/>
      <c r="H2" s="72"/>
      <c r="I2" s="72"/>
      <c r="J2" s="72"/>
      <c r="K2" s="70"/>
      <c r="L2" s="71"/>
      <c r="M2" s="73"/>
      <c r="N2" s="63">
        <f>D2+E2</f>
        <v>2</v>
      </c>
      <c r="O2" s="59">
        <v>4</v>
      </c>
      <c r="P2" s="58">
        <v>4</v>
      </c>
      <c r="Q2" s="212" t="s">
        <v>112</v>
      </c>
      <c r="R2" s="58">
        <v>22</v>
      </c>
      <c r="S2" s="58"/>
      <c r="T2" s="117"/>
      <c r="U2" s="117"/>
      <c r="V2" s="74"/>
    </row>
    <row r="3" spans="1:22" s="75" customFormat="1" ht="36.75" customHeight="1" x14ac:dyDescent="0.2">
      <c r="A3" s="58">
        <v>2</v>
      </c>
      <c r="B3" s="54" t="s">
        <v>70</v>
      </c>
      <c r="C3" s="7">
        <v>2</v>
      </c>
      <c r="D3" s="27">
        <v>1</v>
      </c>
      <c r="E3" s="27">
        <v>2</v>
      </c>
      <c r="F3" s="70"/>
      <c r="G3" s="71"/>
      <c r="H3" s="72"/>
      <c r="I3" s="72"/>
      <c r="J3" s="72"/>
      <c r="K3" s="70"/>
      <c r="L3" s="71"/>
      <c r="M3" s="73"/>
      <c r="N3" s="63">
        <f t="shared" ref="N3:N69" si="0">D3+E3</f>
        <v>3</v>
      </c>
      <c r="O3" s="59">
        <v>6</v>
      </c>
      <c r="P3" s="58">
        <v>4</v>
      </c>
      <c r="Q3" s="211" t="s">
        <v>111</v>
      </c>
      <c r="R3" s="58">
        <v>21</v>
      </c>
      <c r="S3" s="58"/>
      <c r="T3" s="117"/>
      <c r="U3" s="117"/>
      <c r="V3" s="74"/>
    </row>
    <row r="4" spans="1:22" s="75" customFormat="1" ht="36.75" customHeight="1" x14ac:dyDescent="0.2">
      <c r="A4" s="58"/>
      <c r="B4" s="195" t="s">
        <v>70</v>
      </c>
      <c r="C4" s="51">
        <v>2</v>
      </c>
      <c r="D4" s="27"/>
      <c r="E4" s="27"/>
      <c r="F4" s="70"/>
      <c r="G4" s="71"/>
      <c r="H4" s="72"/>
      <c r="I4" s="72"/>
      <c r="J4" s="72"/>
      <c r="K4" s="70"/>
      <c r="L4" s="71"/>
      <c r="M4" s="73"/>
      <c r="N4" s="63"/>
      <c r="O4" s="59"/>
      <c r="P4" s="58">
        <v>2</v>
      </c>
      <c r="Q4" s="231" t="s">
        <v>112</v>
      </c>
      <c r="R4" s="58"/>
      <c r="S4" s="58"/>
      <c r="T4" s="117"/>
      <c r="U4" s="117"/>
      <c r="V4" s="74"/>
    </row>
    <row r="5" spans="1:22" s="75" customFormat="1" ht="36.75" customHeight="1" x14ac:dyDescent="0.2">
      <c r="A5" s="58">
        <v>3</v>
      </c>
      <c r="B5" s="54" t="s">
        <v>80</v>
      </c>
      <c r="C5" s="7">
        <v>2</v>
      </c>
      <c r="D5" s="27">
        <v>2</v>
      </c>
      <c r="E5" s="27">
        <v>2</v>
      </c>
      <c r="F5" s="70"/>
      <c r="G5" s="71"/>
      <c r="H5" s="72"/>
      <c r="I5" s="72"/>
      <c r="J5" s="72"/>
      <c r="K5" s="70"/>
      <c r="L5" s="71"/>
      <c r="M5" s="73"/>
      <c r="N5" s="63">
        <f t="shared" si="0"/>
        <v>4</v>
      </c>
      <c r="O5" s="59">
        <v>8</v>
      </c>
      <c r="P5" s="58">
        <v>4</v>
      </c>
      <c r="Q5" s="231" t="s">
        <v>112</v>
      </c>
      <c r="R5" s="58"/>
      <c r="S5" s="58"/>
      <c r="T5" s="117"/>
      <c r="U5" s="117"/>
      <c r="V5" s="74"/>
    </row>
    <row r="6" spans="1:22" s="75" customFormat="1" ht="36.75" customHeight="1" x14ac:dyDescent="0.2">
      <c r="A6" s="58"/>
      <c r="B6" s="54" t="s">
        <v>80</v>
      </c>
      <c r="C6" s="7"/>
      <c r="D6" s="27"/>
      <c r="E6" s="27"/>
      <c r="F6" s="70"/>
      <c r="G6" s="71"/>
      <c r="H6" s="72"/>
      <c r="I6" s="72"/>
      <c r="J6" s="72"/>
      <c r="K6" s="70"/>
      <c r="L6" s="71"/>
      <c r="M6" s="73"/>
      <c r="N6" s="63"/>
      <c r="O6" s="59"/>
      <c r="P6" s="58">
        <v>4</v>
      </c>
      <c r="Q6" s="230" t="s">
        <v>109</v>
      </c>
      <c r="R6" s="58"/>
      <c r="S6" s="58"/>
      <c r="T6" s="117"/>
      <c r="U6" s="117"/>
      <c r="V6" s="74"/>
    </row>
    <row r="7" spans="1:22" s="75" customFormat="1" ht="36.75" customHeight="1" x14ac:dyDescent="0.2">
      <c r="A7" s="58">
        <v>4</v>
      </c>
      <c r="B7" s="26" t="s">
        <v>1</v>
      </c>
      <c r="C7" s="7">
        <v>2</v>
      </c>
      <c r="D7" s="27">
        <v>2</v>
      </c>
      <c r="E7" s="27">
        <v>1</v>
      </c>
      <c r="F7" s="70"/>
      <c r="G7" s="71"/>
      <c r="H7" s="72"/>
      <c r="I7" s="72"/>
      <c r="J7" s="72"/>
      <c r="K7" s="70"/>
      <c r="L7" s="71"/>
      <c r="M7" s="73"/>
      <c r="N7" s="63">
        <f t="shared" si="0"/>
        <v>3</v>
      </c>
      <c r="O7" s="59">
        <v>6</v>
      </c>
      <c r="P7" s="58">
        <v>6</v>
      </c>
      <c r="Q7" s="229" t="s">
        <v>111</v>
      </c>
      <c r="R7" s="58"/>
      <c r="S7" s="58"/>
      <c r="T7" s="117"/>
      <c r="U7" s="117"/>
      <c r="V7" s="74"/>
    </row>
    <row r="8" spans="1:22" ht="36.75" customHeight="1" x14ac:dyDescent="0.2">
      <c r="A8" s="58">
        <v>5</v>
      </c>
      <c r="B8" s="26" t="s">
        <v>23</v>
      </c>
      <c r="C8" s="7">
        <v>2</v>
      </c>
      <c r="D8" s="27">
        <v>1</v>
      </c>
      <c r="E8" s="27">
        <v>2</v>
      </c>
      <c r="F8" s="61"/>
      <c r="G8" s="62"/>
      <c r="H8" s="61"/>
      <c r="I8" s="61"/>
      <c r="J8" s="61"/>
      <c r="K8" s="61"/>
      <c r="L8" s="61"/>
      <c r="M8" s="61"/>
      <c r="N8" s="63">
        <f t="shared" si="0"/>
        <v>3</v>
      </c>
      <c r="O8" s="59">
        <f t="shared" ref="O8:O69" si="1">N8*2</f>
        <v>6</v>
      </c>
      <c r="P8" s="58">
        <v>6</v>
      </c>
      <c r="Q8" s="229" t="s">
        <v>111</v>
      </c>
      <c r="R8" s="58"/>
      <c r="S8" s="58"/>
      <c r="T8" s="117"/>
      <c r="U8" s="117"/>
    </row>
    <row r="9" spans="1:22" s="75" customFormat="1" ht="36.75" customHeight="1" x14ac:dyDescent="0.2">
      <c r="A9" s="58">
        <v>6</v>
      </c>
      <c r="B9" s="79" t="s">
        <v>91</v>
      </c>
      <c r="C9" s="7">
        <v>1</v>
      </c>
      <c r="D9" s="27">
        <v>1</v>
      </c>
      <c r="E9" s="27">
        <v>1</v>
      </c>
      <c r="F9" s="70"/>
      <c r="G9" s="71"/>
      <c r="H9" s="72"/>
      <c r="I9" s="72"/>
      <c r="J9" s="72"/>
      <c r="K9" s="70"/>
      <c r="L9" s="71"/>
      <c r="M9" s="73"/>
      <c r="N9" s="63">
        <f t="shared" si="0"/>
        <v>2</v>
      </c>
      <c r="O9" s="59">
        <f t="shared" si="1"/>
        <v>4</v>
      </c>
      <c r="P9" s="58">
        <v>4</v>
      </c>
      <c r="Q9" s="228" t="s">
        <v>108</v>
      </c>
      <c r="R9" s="58"/>
      <c r="S9" s="58"/>
      <c r="T9" s="117"/>
      <c r="U9" s="117"/>
      <c r="V9" s="74"/>
    </row>
    <row r="10" spans="1:22" ht="36.75" customHeight="1" x14ac:dyDescent="0.2">
      <c r="A10" s="58">
        <v>7</v>
      </c>
      <c r="B10" s="79" t="s">
        <v>22</v>
      </c>
      <c r="C10" s="7">
        <v>1</v>
      </c>
      <c r="D10" s="27">
        <v>1</v>
      </c>
      <c r="E10" s="27">
        <v>1</v>
      </c>
      <c r="F10" s="61"/>
      <c r="G10" s="62"/>
      <c r="H10" s="61"/>
      <c r="I10" s="61"/>
      <c r="J10" s="61"/>
      <c r="K10" s="61"/>
      <c r="L10" s="61"/>
      <c r="M10" s="61"/>
      <c r="N10" s="63">
        <f t="shared" si="0"/>
        <v>2</v>
      </c>
      <c r="O10" s="59">
        <f t="shared" si="1"/>
        <v>4</v>
      </c>
      <c r="P10" s="58">
        <v>4</v>
      </c>
      <c r="Q10" s="228" t="s">
        <v>108</v>
      </c>
      <c r="R10" s="58"/>
      <c r="S10" s="58"/>
      <c r="T10" s="117"/>
      <c r="U10" s="117"/>
    </row>
    <row r="11" spans="1:22" ht="36.75" customHeight="1" x14ac:dyDescent="0.2">
      <c r="A11" s="58"/>
      <c r="B11" s="79" t="s">
        <v>153</v>
      </c>
      <c r="C11" s="7"/>
      <c r="D11" s="27">
        <v>1</v>
      </c>
      <c r="E11" s="27">
        <v>1</v>
      </c>
      <c r="F11" s="61"/>
      <c r="G11" s="76"/>
      <c r="H11" s="61"/>
      <c r="I11" s="61"/>
      <c r="J11" s="61"/>
      <c r="K11" s="61"/>
      <c r="L11" s="61"/>
      <c r="M11" s="61"/>
      <c r="N11" s="63">
        <v>2</v>
      </c>
      <c r="O11" s="59">
        <v>4</v>
      </c>
      <c r="P11" s="58">
        <v>4</v>
      </c>
      <c r="Q11" s="228" t="s">
        <v>165</v>
      </c>
      <c r="R11" s="58"/>
      <c r="S11" s="58"/>
      <c r="T11" s="117"/>
      <c r="U11" s="117"/>
    </row>
    <row r="12" spans="1:22" s="75" customFormat="1" ht="36.75" customHeight="1" x14ac:dyDescent="0.2">
      <c r="A12" s="58">
        <v>8</v>
      </c>
      <c r="B12" s="80" t="s">
        <v>2</v>
      </c>
      <c r="C12" s="7">
        <v>1</v>
      </c>
      <c r="D12" s="27">
        <v>1</v>
      </c>
      <c r="E12" s="27">
        <v>1</v>
      </c>
      <c r="F12" s="70"/>
      <c r="G12" s="71"/>
      <c r="H12" s="72"/>
      <c r="I12" s="72"/>
      <c r="J12" s="72"/>
      <c r="K12" s="70"/>
      <c r="L12" s="71"/>
      <c r="M12" s="73"/>
      <c r="N12" s="63">
        <f t="shared" si="0"/>
        <v>2</v>
      </c>
      <c r="O12" s="59">
        <f t="shared" si="1"/>
        <v>4</v>
      </c>
      <c r="P12" s="58">
        <v>4</v>
      </c>
      <c r="Q12" s="210" t="s">
        <v>109</v>
      </c>
      <c r="R12" s="58">
        <v>22</v>
      </c>
      <c r="S12" s="58"/>
      <c r="T12" s="117"/>
      <c r="U12" s="117"/>
      <c r="V12" s="74"/>
    </row>
    <row r="13" spans="1:22" ht="36.75" customHeight="1" x14ac:dyDescent="0.2">
      <c r="A13" s="58">
        <v>9</v>
      </c>
      <c r="B13" s="80" t="s">
        <v>79</v>
      </c>
      <c r="C13" s="7">
        <v>1</v>
      </c>
      <c r="D13" s="27">
        <v>1</v>
      </c>
      <c r="E13" s="27">
        <v>1</v>
      </c>
      <c r="F13" s="61"/>
      <c r="G13" s="62"/>
      <c r="H13" s="61"/>
      <c r="I13" s="61"/>
      <c r="J13" s="61"/>
      <c r="K13" s="61"/>
      <c r="L13" s="61"/>
      <c r="M13" s="61"/>
      <c r="N13" s="63">
        <f t="shared" si="0"/>
        <v>2</v>
      </c>
      <c r="O13" s="59">
        <f t="shared" si="1"/>
        <v>4</v>
      </c>
      <c r="P13" s="58">
        <v>4</v>
      </c>
      <c r="Q13" s="209" t="s">
        <v>109</v>
      </c>
      <c r="R13" s="58">
        <v>22</v>
      </c>
      <c r="S13" s="58"/>
      <c r="T13" s="117"/>
      <c r="U13" s="117"/>
    </row>
    <row r="14" spans="1:22" ht="36.75" customHeight="1" x14ac:dyDescent="0.2">
      <c r="A14" s="58">
        <v>11</v>
      </c>
      <c r="B14" s="54" t="s">
        <v>20</v>
      </c>
      <c r="C14" s="7">
        <v>2</v>
      </c>
      <c r="D14" s="27">
        <v>2</v>
      </c>
      <c r="E14" s="27">
        <v>1</v>
      </c>
      <c r="F14" s="61"/>
      <c r="G14" s="62"/>
      <c r="H14" s="61"/>
      <c r="I14" s="61"/>
      <c r="J14" s="61"/>
      <c r="K14" s="61"/>
      <c r="L14" s="61"/>
      <c r="M14" s="61"/>
      <c r="N14" s="63">
        <f t="shared" si="0"/>
        <v>3</v>
      </c>
      <c r="O14" s="59">
        <f t="shared" si="1"/>
        <v>6</v>
      </c>
      <c r="P14" s="58">
        <v>6</v>
      </c>
      <c r="Q14" s="232" t="s">
        <v>112</v>
      </c>
      <c r="R14" s="58">
        <v>22</v>
      </c>
      <c r="S14" s="7"/>
      <c r="T14" s="117"/>
      <c r="U14" s="117"/>
    </row>
    <row r="15" spans="1:22" s="75" customFormat="1" ht="36.75" customHeight="1" x14ac:dyDescent="0.2">
      <c r="A15" s="58">
        <v>12</v>
      </c>
      <c r="B15" s="54" t="s">
        <v>4</v>
      </c>
      <c r="C15" s="7">
        <v>3</v>
      </c>
      <c r="D15" s="27">
        <v>1</v>
      </c>
      <c r="E15" s="27">
        <v>2</v>
      </c>
      <c r="F15" s="70"/>
      <c r="G15" s="71"/>
      <c r="H15" s="72"/>
      <c r="I15" s="72"/>
      <c r="J15" s="72"/>
      <c r="K15" s="70"/>
      <c r="L15" s="71"/>
      <c r="M15" s="73"/>
      <c r="N15" s="63">
        <f t="shared" si="0"/>
        <v>3</v>
      </c>
      <c r="O15" s="59">
        <v>6</v>
      </c>
      <c r="P15" s="58">
        <v>4</v>
      </c>
      <c r="Q15" s="213" t="s">
        <v>110</v>
      </c>
      <c r="R15" s="58">
        <v>21</v>
      </c>
      <c r="S15" s="58"/>
      <c r="T15" s="117"/>
      <c r="U15" s="117"/>
      <c r="V15" s="74"/>
    </row>
    <row r="16" spans="1:22" s="85" customFormat="1" ht="36.75" customHeight="1" x14ac:dyDescent="0.2">
      <c r="A16" s="115"/>
      <c r="B16" s="196" t="s">
        <v>4</v>
      </c>
      <c r="C16" s="197">
        <v>3</v>
      </c>
      <c r="D16" s="119"/>
      <c r="E16" s="119"/>
      <c r="F16" s="84"/>
      <c r="G16" s="84"/>
      <c r="H16" s="84"/>
      <c r="I16" s="84"/>
      <c r="J16" s="84"/>
      <c r="K16" s="84"/>
      <c r="L16" s="84"/>
      <c r="M16" s="84"/>
      <c r="N16" s="120"/>
      <c r="O16" s="121"/>
      <c r="P16" s="115">
        <v>2</v>
      </c>
      <c r="Q16" s="233" t="s">
        <v>117</v>
      </c>
      <c r="R16" s="115">
        <v>21</v>
      </c>
      <c r="S16" s="115"/>
      <c r="T16" s="117"/>
      <c r="U16" s="117"/>
    </row>
    <row r="17" spans="1:21" s="85" customFormat="1" ht="36.75" customHeight="1" x14ac:dyDescent="0.2">
      <c r="A17" s="58"/>
      <c r="B17" s="195" t="s">
        <v>4</v>
      </c>
      <c r="C17" s="104">
        <v>3</v>
      </c>
      <c r="D17" s="27"/>
      <c r="E17" s="27"/>
      <c r="F17" s="92"/>
      <c r="G17" s="92"/>
      <c r="H17" s="92"/>
      <c r="I17" s="92"/>
      <c r="J17" s="92"/>
      <c r="K17" s="92"/>
      <c r="L17" s="92"/>
      <c r="M17" s="92"/>
      <c r="N17" s="63"/>
      <c r="O17" s="59"/>
      <c r="P17" s="58">
        <v>0</v>
      </c>
      <c r="Q17" s="234" t="s">
        <v>123</v>
      </c>
      <c r="R17" s="58">
        <v>21</v>
      </c>
      <c r="S17" s="58"/>
      <c r="T17" s="117"/>
      <c r="U17" s="117"/>
    </row>
    <row r="18" spans="1:21" s="85" customFormat="1" ht="36.75" customHeight="1" x14ac:dyDescent="0.2">
      <c r="A18" s="116">
        <v>13</v>
      </c>
      <c r="B18" s="122" t="s">
        <v>5</v>
      </c>
      <c r="C18" s="123">
        <v>5</v>
      </c>
      <c r="D18" s="124">
        <v>1</v>
      </c>
      <c r="E18" s="124">
        <v>1</v>
      </c>
      <c r="F18" s="76"/>
      <c r="G18" s="76"/>
      <c r="H18" s="76"/>
      <c r="I18" s="76"/>
      <c r="J18" s="76"/>
      <c r="K18" s="76"/>
      <c r="L18" s="76"/>
      <c r="M18" s="76"/>
      <c r="N18" s="125">
        <f t="shared" si="0"/>
        <v>2</v>
      </c>
      <c r="O18" s="126">
        <f t="shared" si="1"/>
        <v>4</v>
      </c>
      <c r="P18" s="116">
        <v>4</v>
      </c>
      <c r="Q18" s="216" t="s">
        <v>114</v>
      </c>
      <c r="R18" s="116">
        <v>21</v>
      </c>
      <c r="S18" s="116"/>
      <c r="T18" s="117"/>
      <c r="U18" s="117"/>
    </row>
    <row r="19" spans="1:21" ht="36.75" customHeight="1" x14ac:dyDescent="0.2">
      <c r="A19" s="58">
        <v>14</v>
      </c>
      <c r="B19" s="83" t="s">
        <v>24</v>
      </c>
      <c r="C19" s="7">
        <v>5</v>
      </c>
      <c r="D19" s="27">
        <v>1</v>
      </c>
      <c r="E19" s="27">
        <v>1</v>
      </c>
      <c r="F19" s="61"/>
      <c r="G19" s="62"/>
      <c r="H19" s="61"/>
      <c r="I19" s="61"/>
      <c r="J19" s="61"/>
      <c r="K19" s="61"/>
      <c r="L19" s="61"/>
      <c r="M19" s="61"/>
      <c r="N19" s="63">
        <f t="shared" si="0"/>
        <v>2</v>
      </c>
      <c r="O19" s="59">
        <f t="shared" si="1"/>
        <v>4</v>
      </c>
      <c r="P19" s="58">
        <v>4</v>
      </c>
      <c r="Q19" s="214" t="s">
        <v>114</v>
      </c>
      <c r="R19" s="58">
        <v>21</v>
      </c>
      <c r="S19" s="58"/>
      <c r="T19" s="117"/>
      <c r="U19" s="117"/>
    </row>
    <row r="20" spans="1:21" ht="36.75" customHeight="1" x14ac:dyDescent="0.2">
      <c r="A20" s="58">
        <v>15</v>
      </c>
      <c r="B20" s="87" t="s">
        <v>92</v>
      </c>
      <c r="C20" s="7">
        <v>5</v>
      </c>
      <c r="D20" s="27">
        <v>1</v>
      </c>
      <c r="E20" s="27">
        <v>2</v>
      </c>
      <c r="F20" s="61"/>
      <c r="G20" s="62"/>
      <c r="H20" s="88"/>
      <c r="I20" s="88"/>
      <c r="J20" s="88"/>
      <c r="K20" s="88"/>
      <c r="L20" s="88"/>
      <c r="M20" s="61"/>
      <c r="N20" s="63">
        <f t="shared" si="0"/>
        <v>3</v>
      </c>
      <c r="O20" s="59">
        <v>6</v>
      </c>
      <c r="P20" s="58">
        <v>6</v>
      </c>
      <c r="Q20" s="215" t="s">
        <v>113</v>
      </c>
      <c r="R20" s="58">
        <v>21</v>
      </c>
      <c r="S20" s="58"/>
      <c r="T20" s="117"/>
      <c r="U20" s="117"/>
    </row>
    <row r="21" spans="1:21" ht="36.75" customHeight="1" x14ac:dyDescent="0.2">
      <c r="A21" s="58"/>
      <c r="B21" s="198" t="s">
        <v>92</v>
      </c>
      <c r="C21" s="51">
        <v>5</v>
      </c>
      <c r="D21" s="27"/>
      <c r="E21" s="27"/>
      <c r="F21" s="61"/>
      <c r="G21" s="62"/>
      <c r="H21" s="88"/>
      <c r="I21" s="88"/>
      <c r="J21" s="88"/>
      <c r="K21" s="88"/>
      <c r="L21" s="88"/>
      <c r="M21" s="61"/>
      <c r="N21" s="63"/>
      <c r="O21" s="59"/>
      <c r="P21" s="58">
        <v>0</v>
      </c>
      <c r="R21" s="58">
        <v>21</v>
      </c>
      <c r="S21" s="58"/>
      <c r="T21" s="117"/>
      <c r="U21" s="117"/>
    </row>
    <row r="22" spans="1:21" ht="36.75" customHeight="1" x14ac:dyDescent="0.2">
      <c r="A22" s="58">
        <v>16</v>
      </c>
      <c r="B22" s="87" t="s">
        <v>93</v>
      </c>
      <c r="C22" s="7">
        <v>5</v>
      </c>
      <c r="D22" s="27">
        <v>2</v>
      </c>
      <c r="E22" s="27">
        <v>2</v>
      </c>
      <c r="F22" s="61"/>
      <c r="G22" s="62"/>
      <c r="H22" s="61"/>
      <c r="I22" s="61"/>
      <c r="J22" s="61"/>
      <c r="K22" s="61"/>
      <c r="L22" s="61"/>
      <c r="M22" s="61"/>
      <c r="N22" s="63">
        <f t="shared" si="0"/>
        <v>4</v>
      </c>
      <c r="O22" s="59">
        <v>8</v>
      </c>
      <c r="P22" s="58">
        <v>4</v>
      </c>
      <c r="Q22" s="165" t="s">
        <v>113</v>
      </c>
      <c r="R22" s="58">
        <v>21</v>
      </c>
      <c r="S22" s="58"/>
      <c r="T22" s="117"/>
      <c r="U22" s="117"/>
    </row>
    <row r="23" spans="1:21" ht="36.75" customHeight="1" x14ac:dyDescent="0.2">
      <c r="A23" s="58"/>
      <c r="B23" s="198" t="s">
        <v>93</v>
      </c>
      <c r="C23" s="51">
        <v>5</v>
      </c>
      <c r="D23" s="27"/>
      <c r="E23" s="27"/>
      <c r="F23" s="61"/>
      <c r="G23" s="62"/>
      <c r="H23" s="61"/>
      <c r="I23" s="61"/>
      <c r="J23" s="61"/>
      <c r="K23" s="61"/>
      <c r="L23" s="61"/>
      <c r="M23" s="61"/>
      <c r="N23" s="63"/>
      <c r="O23" s="59"/>
      <c r="P23" s="58">
        <v>4</v>
      </c>
      <c r="Q23" s="168" t="s">
        <v>114</v>
      </c>
      <c r="R23" s="58">
        <v>21</v>
      </c>
      <c r="S23" s="58"/>
      <c r="T23" s="117"/>
      <c r="U23" s="117"/>
    </row>
    <row r="24" spans="1:21" ht="36.75" customHeight="1" x14ac:dyDescent="0.2">
      <c r="A24" s="58">
        <v>17</v>
      </c>
      <c r="B24" s="54" t="s">
        <v>6</v>
      </c>
      <c r="C24" s="7">
        <v>5</v>
      </c>
      <c r="D24" s="27">
        <v>1</v>
      </c>
      <c r="E24" s="27">
        <v>1</v>
      </c>
      <c r="F24" s="61"/>
      <c r="G24" s="62"/>
      <c r="H24" s="88"/>
      <c r="I24" s="88"/>
      <c r="J24" s="88"/>
      <c r="K24" s="88"/>
      <c r="L24" s="88"/>
      <c r="M24" s="61"/>
      <c r="N24" s="63">
        <f t="shared" si="0"/>
        <v>2</v>
      </c>
      <c r="O24" s="59">
        <f t="shared" si="1"/>
        <v>4</v>
      </c>
      <c r="P24" s="58">
        <v>4</v>
      </c>
      <c r="Q24" s="173"/>
      <c r="R24" s="58">
        <v>21</v>
      </c>
      <c r="S24" s="58"/>
      <c r="T24" s="117"/>
      <c r="U24" s="117"/>
    </row>
    <row r="25" spans="1:21" ht="36.75" customHeight="1" x14ac:dyDescent="0.2">
      <c r="A25" s="58">
        <v>18</v>
      </c>
      <c r="B25" s="54" t="s">
        <v>62</v>
      </c>
      <c r="C25" s="7">
        <v>4</v>
      </c>
      <c r="D25" s="27">
        <v>2</v>
      </c>
      <c r="E25" s="89">
        <v>2</v>
      </c>
      <c r="F25" s="61"/>
      <c r="G25" s="62"/>
      <c r="H25" s="88"/>
      <c r="I25" s="88"/>
      <c r="J25" s="88"/>
      <c r="K25" s="88"/>
      <c r="L25" s="88"/>
      <c r="M25" s="61"/>
      <c r="N25" s="63">
        <f t="shared" si="0"/>
        <v>4</v>
      </c>
      <c r="O25" s="59">
        <f t="shared" si="1"/>
        <v>8</v>
      </c>
      <c r="P25" s="58">
        <v>6</v>
      </c>
      <c r="Q25" s="161"/>
      <c r="R25" s="58">
        <v>21</v>
      </c>
      <c r="S25" s="58"/>
      <c r="T25" s="117"/>
      <c r="U25" s="117"/>
    </row>
    <row r="26" spans="1:21" ht="36.75" customHeight="1" x14ac:dyDescent="0.2">
      <c r="A26" s="58"/>
      <c r="B26" s="54" t="s">
        <v>62</v>
      </c>
      <c r="C26" s="7">
        <v>4</v>
      </c>
      <c r="D26" s="27"/>
      <c r="E26" s="89"/>
      <c r="F26" s="61"/>
      <c r="G26" s="62"/>
      <c r="H26" s="88"/>
      <c r="I26" s="88"/>
      <c r="J26" s="88"/>
      <c r="K26" s="88"/>
      <c r="L26" s="88"/>
      <c r="M26" s="61"/>
      <c r="N26" s="63"/>
      <c r="O26" s="59"/>
      <c r="P26" s="58">
        <v>2</v>
      </c>
      <c r="Q26" s="161"/>
      <c r="R26" s="58"/>
      <c r="S26" s="58"/>
      <c r="T26" s="117"/>
      <c r="U26" s="117"/>
    </row>
    <row r="27" spans="1:21" ht="36.75" customHeight="1" x14ac:dyDescent="0.2">
      <c r="A27" s="58"/>
      <c r="B27" s="54" t="s">
        <v>62</v>
      </c>
      <c r="C27" s="7">
        <v>4</v>
      </c>
      <c r="D27" s="27"/>
      <c r="E27" s="89"/>
      <c r="F27" s="61"/>
      <c r="G27" s="62"/>
      <c r="H27" s="88"/>
      <c r="I27" s="88"/>
      <c r="J27" s="88"/>
      <c r="K27" s="88"/>
      <c r="L27" s="88"/>
      <c r="M27" s="61"/>
      <c r="N27" s="63"/>
      <c r="O27" s="59"/>
      <c r="P27" s="208" t="s">
        <v>158</v>
      </c>
      <c r="Q27" s="161"/>
      <c r="R27" s="58"/>
      <c r="S27" s="58"/>
      <c r="T27" s="117"/>
      <c r="U27" s="117"/>
    </row>
    <row r="28" spans="1:21" ht="36.75" customHeight="1" x14ac:dyDescent="0.2">
      <c r="A28" s="58">
        <v>19</v>
      </c>
      <c r="B28" s="54" t="s">
        <v>7</v>
      </c>
      <c r="C28" s="7">
        <v>1</v>
      </c>
      <c r="D28" s="27">
        <v>0</v>
      </c>
      <c r="E28" s="27">
        <v>1</v>
      </c>
      <c r="F28" s="61"/>
      <c r="G28" s="62"/>
      <c r="H28" s="88"/>
      <c r="I28" s="88"/>
      <c r="J28" s="88"/>
      <c r="K28" s="88"/>
      <c r="L28" s="88"/>
      <c r="M28" s="61"/>
      <c r="N28" s="63">
        <f t="shared" si="0"/>
        <v>1</v>
      </c>
      <c r="O28" s="59">
        <v>2</v>
      </c>
      <c r="P28" s="58">
        <v>2</v>
      </c>
      <c r="Q28" s="98" t="s">
        <v>108</v>
      </c>
      <c r="R28" s="58">
        <v>21</v>
      </c>
      <c r="S28" s="58"/>
      <c r="T28" s="203"/>
      <c r="U28" s="117"/>
    </row>
    <row r="29" spans="1:21" ht="36.75" customHeight="1" x14ac:dyDescent="0.2">
      <c r="A29" s="58">
        <v>20</v>
      </c>
      <c r="B29" s="90" t="s">
        <v>8</v>
      </c>
      <c r="C29" s="7">
        <v>5</v>
      </c>
      <c r="D29" s="27">
        <v>1</v>
      </c>
      <c r="E29" s="27">
        <v>0</v>
      </c>
      <c r="F29" s="61"/>
      <c r="G29" s="62"/>
      <c r="H29" s="61"/>
      <c r="I29" s="61"/>
      <c r="J29" s="61"/>
      <c r="K29" s="61"/>
      <c r="L29" s="61"/>
      <c r="M29" s="61"/>
      <c r="N29" s="63">
        <f t="shared" si="0"/>
        <v>1</v>
      </c>
      <c r="O29" s="59">
        <f t="shared" si="1"/>
        <v>2</v>
      </c>
      <c r="P29" s="58">
        <v>2</v>
      </c>
      <c r="Q29" s="166"/>
      <c r="R29" s="58"/>
      <c r="S29" s="58"/>
      <c r="T29" s="117"/>
      <c r="U29" s="117"/>
    </row>
    <row r="30" spans="1:21" ht="36.75" customHeight="1" x14ac:dyDescent="0.2">
      <c r="A30" s="58">
        <v>21</v>
      </c>
      <c r="B30" s="90" t="s">
        <v>26</v>
      </c>
      <c r="C30" s="7">
        <v>5</v>
      </c>
      <c r="D30" s="27">
        <v>1</v>
      </c>
      <c r="E30" s="27">
        <v>1</v>
      </c>
      <c r="F30" s="61"/>
      <c r="G30" s="62"/>
      <c r="H30" s="61"/>
      <c r="I30" s="61"/>
      <c r="J30" s="61"/>
      <c r="K30" s="61"/>
      <c r="L30" s="61"/>
      <c r="M30" s="61"/>
      <c r="N30" s="63">
        <f t="shared" si="0"/>
        <v>2</v>
      </c>
      <c r="O30" s="59">
        <f t="shared" si="1"/>
        <v>4</v>
      </c>
      <c r="P30" s="7">
        <v>4</v>
      </c>
      <c r="Q30" s="170"/>
      <c r="R30" s="7"/>
      <c r="S30" s="7"/>
      <c r="T30" s="54"/>
      <c r="U30" s="117"/>
    </row>
    <row r="31" spans="1:21" ht="36.75" customHeight="1" x14ac:dyDescent="0.2">
      <c r="A31" s="58">
        <v>22</v>
      </c>
      <c r="B31" s="91" t="s">
        <v>9</v>
      </c>
      <c r="C31" s="7">
        <v>3</v>
      </c>
      <c r="D31" s="27">
        <v>2</v>
      </c>
      <c r="E31" s="27">
        <v>1</v>
      </c>
      <c r="F31" s="61"/>
      <c r="G31" s="62"/>
      <c r="H31" s="61"/>
      <c r="I31" s="61"/>
      <c r="J31" s="61"/>
      <c r="K31" s="61"/>
      <c r="L31" s="61"/>
      <c r="M31" s="61"/>
      <c r="N31" s="63">
        <f t="shared" si="0"/>
        <v>3</v>
      </c>
      <c r="O31" s="59">
        <v>6</v>
      </c>
      <c r="P31" s="58">
        <v>6</v>
      </c>
      <c r="Q31" s="152" t="s">
        <v>103</v>
      </c>
      <c r="R31" s="58">
        <v>21</v>
      </c>
      <c r="S31" s="58"/>
      <c r="T31" s="117"/>
      <c r="U31" s="117"/>
    </row>
    <row r="32" spans="1:21" ht="36.75" customHeight="1" x14ac:dyDescent="0.2">
      <c r="A32" s="58"/>
      <c r="B32" s="199" t="s">
        <v>9</v>
      </c>
      <c r="C32" s="51">
        <v>3</v>
      </c>
      <c r="D32" s="27"/>
      <c r="E32" s="27"/>
      <c r="F32" s="61"/>
      <c r="G32" s="62"/>
      <c r="H32" s="61"/>
      <c r="I32" s="61"/>
      <c r="J32" s="61"/>
      <c r="K32" s="61"/>
      <c r="L32" s="61"/>
      <c r="M32" s="61"/>
      <c r="N32" s="63"/>
      <c r="O32" s="59"/>
      <c r="P32" s="58"/>
      <c r="Q32" s="217"/>
      <c r="R32" s="58"/>
      <c r="S32" s="58"/>
      <c r="T32" s="117"/>
      <c r="U32" s="117"/>
    </row>
    <row r="33" spans="1:21" ht="36.75" customHeight="1" x14ac:dyDescent="0.2">
      <c r="A33" s="58">
        <v>23</v>
      </c>
      <c r="B33" s="91" t="s">
        <v>21</v>
      </c>
      <c r="C33" s="7">
        <v>3</v>
      </c>
      <c r="D33" s="27">
        <v>1</v>
      </c>
      <c r="E33" s="27">
        <v>1</v>
      </c>
      <c r="F33" s="61"/>
      <c r="G33" s="62"/>
      <c r="H33" s="61"/>
      <c r="I33" s="61"/>
      <c r="J33" s="61"/>
      <c r="K33" s="61"/>
      <c r="L33" s="61"/>
      <c r="M33" s="61"/>
      <c r="N33" s="63">
        <v>2</v>
      </c>
      <c r="O33" s="59">
        <f t="shared" si="1"/>
        <v>4</v>
      </c>
      <c r="P33" s="58">
        <v>4</v>
      </c>
      <c r="Q33" s="153" t="s">
        <v>103</v>
      </c>
      <c r="R33" s="58">
        <v>21</v>
      </c>
      <c r="S33" s="58"/>
      <c r="T33" s="117"/>
      <c r="U33" s="117"/>
    </row>
    <row r="34" spans="1:21" ht="36.75" customHeight="1" x14ac:dyDescent="0.2">
      <c r="A34" s="58">
        <v>24</v>
      </c>
      <c r="B34" s="54" t="s">
        <v>10</v>
      </c>
      <c r="C34" s="7">
        <v>4</v>
      </c>
      <c r="D34" s="27">
        <v>0</v>
      </c>
      <c r="E34" s="27">
        <v>1</v>
      </c>
      <c r="F34" s="61"/>
      <c r="G34" s="62"/>
      <c r="H34" s="61"/>
      <c r="I34" s="61"/>
      <c r="J34" s="61"/>
      <c r="K34" s="61"/>
      <c r="L34" s="61"/>
      <c r="M34" s="61"/>
      <c r="N34" s="63">
        <f t="shared" si="0"/>
        <v>1</v>
      </c>
      <c r="O34" s="59">
        <f t="shared" si="1"/>
        <v>2</v>
      </c>
      <c r="P34" s="58">
        <v>2</v>
      </c>
      <c r="Q34" s="163"/>
      <c r="R34" s="58"/>
      <c r="S34" s="58"/>
      <c r="T34" s="117"/>
      <c r="U34" s="117"/>
    </row>
    <row r="35" spans="1:21" ht="36.75" customHeight="1" x14ac:dyDescent="0.2">
      <c r="A35" s="58">
        <v>25</v>
      </c>
      <c r="B35" s="54" t="s">
        <v>71</v>
      </c>
      <c r="C35" s="7">
        <v>3</v>
      </c>
      <c r="D35" s="27">
        <v>1</v>
      </c>
      <c r="E35" s="27">
        <v>1</v>
      </c>
      <c r="F35" s="61"/>
      <c r="G35" s="62"/>
      <c r="H35" s="61"/>
      <c r="I35" s="61"/>
      <c r="J35" s="61"/>
      <c r="K35" s="61"/>
      <c r="L35" s="61"/>
      <c r="M35" s="61"/>
      <c r="N35" s="63">
        <f t="shared" si="0"/>
        <v>2</v>
      </c>
      <c r="O35" s="59">
        <f t="shared" si="1"/>
        <v>4</v>
      </c>
      <c r="P35" s="58">
        <v>4</v>
      </c>
      <c r="Q35" s="155"/>
      <c r="R35" s="58"/>
      <c r="S35" s="58"/>
      <c r="T35" s="117"/>
      <c r="U35" s="117"/>
    </row>
    <row r="36" spans="1:21" ht="36.75" customHeight="1" x14ac:dyDescent="0.2">
      <c r="A36" s="58">
        <v>26</v>
      </c>
      <c r="B36" s="26" t="s">
        <v>11</v>
      </c>
      <c r="C36" s="7">
        <v>4</v>
      </c>
      <c r="D36" s="27">
        <v>1</v>
      </c>
      <c r="E36" s="27">
        <v>1</v>
      </c>
      <c r="F36" s="61"/>
      <c r="G36" s="62"/>
      <c r="H36" s="61"/>
      <c r="I36" s="61"/>
      <c r="J36" s="61"/>
      <c r="K36" s="61"/>
      <c r="L36" s="61"/>
      <c r="M36" s="61"/>
      <c r="N36" s="63">
        <f t="shared" si="0"/>
        <v>2</v>
      </c>
      <c r="O36" s="59">
        <f t="shared" si="1"/>
        <v>4</v>
      </c>
      <c r="P36" s="58">
        <v>4</v>
      </c>
      <c r="Q36" s="159"/>
      <c r="R36" s="58"/>
      <c r="S36" s="58"/>
      <c r="T36" s="117"/>
      <c r="U36" s="117"/>
    </row>
    <row r="37" spans="1:21" ht="36.75" customHeight="1" x14ac:dyDescent="0.2">
      <c r="A37" s="58">
        <v>27</v>
      </c>
      <c r="B37" s="26" t="s">
        <v>16</v>
      </c>
      <c r="C37" s="7">
        <v>4</v>
      </c>
      <c r="D37" s="27">
        <v>1</v>
      </c>
      <c r="E37" s="27">
        <v>1</v>
      </c>
      <c r="F37" s="61"/>
      <c r="G37" s="62"/>
      <c r="H37" s="61"/>
      <c r="I37" s="61"/>
      <c r="J37" s="61"/>
      <c r="K37" s="61"/>
      <c r="L37" s="61"/>
      <c r="M37" s="61"/>
      <c r="N37" s="63">
        <f t="shared" si="0"/>
        <v>2</v>
      </c>
      <c r="O37" s="59">
        <f t="shared" si="1"/>
        <v>4</v>
      </c>
      <c r="P37" s="58">
        <v>4</v>
      </c>
      <c r="Q37" s="163"/>
      <c r="R37" s="58"/>
      <c r="S37" s="58"/>
      <c r="T37" s="117"/>
      <c r="U37" s="117"/>
    </row>
    <row r="38" spans="1:21" ht="36.75" customHeight="1" x14ac:dyDescent="0.2">
      <c r="A38" s="58">
        <v>28</v>
      </c>
      <c r="B38" s="92" t="s">
        <v>12</v>
      </c>
      <c r="C38" s="7">
        <v>1</v>
      </c>
      <c r="D38" s="27">
        <v>2</v>
      </c>
      <c r="E38" s="27">
        <v>1</v>
      </c>
      <c r="F38" s="61"/>
      <c r="G38" s="62"/>
      <c r="H38" s="61"/>
      <c r="I38" s="61"/>
      <c r="J38" s="61"/>
      <c r="K38" s="61"/>
      <c r="L38" s="61"/>
      <c r="M38" s="61"/>
      <c r="N38" s="63">
        <f t="shared" si="0"/>
        <v>3</v>
      </c>
      <c r="O38" s="59">
        <f t="shared" si="1"/>
        <v>6</v>
      </c>
      <c r="P38" s="7">
        <v>6</v>
      </c>
      <c r="Q38" s="145"/>
      <c r="R38" s="7"/>
      <c r="S38" s="7"/>
      <c r="T38" s="54"/>
      <c r="U38" s="117"/>
    </row>
    <row r="39" spans="1:21" ht="36.75" customHeight="1" x14ac:dyDescent="0.2">
      <c r="A39" s="58">
        <v>30</v>
      </c>
      <c r="B39" s="54" t="s">
        <v>13</v>
      </c>
      <c r="C39" s="7">
        <v>3</v>
      </c>
      <c r="D39" s="27">
        <v>1</v>
      </c>
      <c r="E39" s="27">
        <v>2</v>
      </c>
      <c r="F39" s="61"/>
      <c r="G39" s="62"/>
      <c r="H39" s="61"/>
      <c r="I39" s="61"/>
      <c r="J39" s="61"/>
      <c r="K39" s="61"/>
      <c r="L39" s="61"/>
      <c r="M39" s="61"/>
      <c r="N39" s="63">
        <f t="shared" si="0"/>
        <v>3</v>
      </c>
      <c r="O39" s="59">
        <v>6</v>
      </c>
      <c r="P39" s="58">
        <v>4</v>
      </c>
      <c r="Q39" s="151" t="s">
        <v>117</v>
      </c>
      <c r="R39" s="58">
        <v>21</v>
      </c>
      <c r="S39" s="58"/>
      <c r="T39" s="117"/>
      <c r="U39" s="117"/>
    </row>
    <row r="40" spans="1:21" ht="36.75" customHeight="1" x14ac:dyDescent="0.2">
      <c r="A40" s="58"/>
      <c r="B40" s="195" t="s">
        <v>13</v>
      </c>
      <c r="C40" s="51"/>
      <c r="D40" s="27"/>
      <c r="E40" s="27"/>
      <c r="F40" s="61"/>
      <c r="G40" s="62"/>
      <c r="H40" s="61"/>
      <c r="I40" s="61"/>
      <c r="J40" s="61"/>
      <c r="K40" s="61"/>
      <c r="L40" s="61"/>
      <c r="M40" s="61"/>
      <c r="N40" s="63"/>
      <c r="O40" s="59"/>
      <c r="P40" s="58">
        <v>2</v>
      </c>
      <c r="Q40" s="153" t="s">
        <v>103</v>
      </c>
      <c r="R40" s="58">
        <v>21</v>
      </c>
      <c r="S40" s="58"/>
      <c r="T40" s="117"/>
      <c r="U40" s="117"/>
    </row>
    <row r="41" spans="1:21" ht="36.75" customHeight="1" x14ac:dyDescent="0.2">
      <c r="A41" s="58">
        <v>31</v>
      </c>
      <c r="B41" s="54" t="s">
        <v>14</v>
      </c>
      <c r="C41" s="7">
        <v>4</v>
      </c>
      <c r="D41" s="27">
        <v>1</v>
      </c>
      <c r="E41" s="27">
        <v>2</v>
      </c>
      <c r="F41" s="61"/>
      <c r="G41" s="62"/>
      <c r="H41" s="61"/>
      <c r="I41" s="61"/>
      <c r="J41" s="61"/>
      <c r="K41" s="61"/>
      <c r="L41" s="61"/>
      <c r="M41" s="61"/>
      <c r="N41" s="63">
        <f t="shared" si="0"/>
        <v>3</v>
      </c>
      <c r="O41" s="59">
        <f t="shared" si="1"/>
        <v>6</v>
      </c>
      <c r="P41" s="58">
        <v>4</v>
      </c>
      <c r="Q41" s="161"/>
      <c r="R41" s="58"/>
      <c r="S41" s="58"/>
      <c r="T41" s="117"/>
      <c r="U41" s="117"/>
    </row>
    <row r="42" spans="1:21" ht="36.75" customHeight="1" x14ac:dyDescent="0.2">
      <c r="A42" s="58"/>
      <c r="B42" s="54" t="s">
        <v>14</v>
      </c>
      <c r="C42" s="7"/>
      <c r="D42" s="27"/>
      <c r="E42" s="27"/>
      <c r="F42" s="61"/>
      <c r="G42" s="62"/>
      <c r="H42" s="61"/>
      <c r="I42" s="61"/>
      <c r="J42" s="61"/>
      <c r="K42" s="61"/>
      <c r="L42" s="61"/>
      <c r="M42" s="61"/>
      <c r="N42" s="63"/>
      <c r="O42" s="59"/>
      <c r="P42" s="58">
        <v>2</v>
      </c>
      <c r="Q42" s="161"/>
      <c r="R42" s="58"/>
      <c r="S42" s="58"/>
      <c r="T42" s="117"/>
      <c r="U42" s="117"/>
    </row>
    <row r="43" spans="1:21" ht="36.75" customHeight="1" x14ac:dyDescent="0.2">
      <c r="A43" s="58">
        <v>32</v>
      </c>
      <c r="B43" s="54" t="s">
        <v>15</v>
      </c>
      <c r="C43" s="7">
        <v>5</v>
      </c>
      <c r="D43" s="27">
        <v>0</v>
      </c>
      <c r="E43" s="27">
        <v>1</v>
      </c>
      <c r="F43" s="61"/>
      <c r="G43" s="62"/>
      <c r="H43" s="61"/>
      <c r="I43" s="61"/>
      <c r="J43" s="61"/>
      <c r="K43" s="61"/>
      <c r="L43" s="61"/>
      <c r="M43" s="61"/>
      <c r="N43" s="63">
        <f t="shared" si="0"/>
        <v>1</v>
      </c>
      <c r="O43" s="59">
        <f t="shared" si="1"/>
        <v>2</v>
      </c>
      <c r="P43" s="58">
        <v>2</v>
      </c>
      <c r="Q43" s="173"/>
      <c r="R43" s="58"/>
      <c r="S43" s="58"/>
      <c r="T43" s="117"/>
      <c r="U43" s="117"/>
    </row>
    <row r="44" spans="1:21" ht="36.75" customHeight="1" x14ac:dyDescent="0.2">
      <c r="A44" s="58">
        <v>33</v>
      </c>
      <c r="B44" s="54" t="s">
        <v>17</v>
      </c>
      <c r="C44" s="7">
        <v>3</v>
      </c>
      <c r="D44" s="27">
        <v>2</v>
      </c>
      <c r="E44" s="27">
        <v>1</v>
      </c>
      <c r="F44" s="61"/>
      <c r="G44" s="62"/>
      <c r="H44" s="61"/>
      <c r="I44" s="61"/>
      <c r="J44" s="61"/>
      <c r="K44" s="61"/>
      <c r="L44" s="61"/>
      <c r="M44" s="61"/>
      <c r="N44" s="63">
        <f t="shared" si="0"/>
        <v>3</v>
      </c>
      <c r="O44" s="59">
        <v>6</v>
      </c>
      <c r="P44" s="58">
        <v>6</v>
      </c>
      <c r="Q44" s="206"/>
      <c r="R44" s="58"/>
      <c r="S44" s="58"/>
      <c r="T44" s="117"/>
      <c r="U44" s="117"/>
    </row>
    <row r="45" spans="1:21" ht="36.75" customHeight="1" x14ac:dyDescent="0.2">
      <c r="A45" s="58">
        <v>34</v>
      </c>
      <c r="B45" s="54" t="s">
        <v>18</v>
      </c>
      <c r="C45" s="7">
        <v>3</v>
      </c>
      <c r="D45" s="27">
        <v>1</v>
      </c>
      <c r="E45" s="27">
        <v>1</v>
      </c>
      <c r="F45" s="61"/>
      <c r="G45" s="62"/>
      <c r="H45" s="61"/>
      <c r="I45" s="61"/>
      <c r="J45" s="61"/>
      <c r="K45" s="61"/>
      <c r="L45" s="61"/>
      <c r="M45" s="61"/>
      <c r="N45" s="63">
        <f t="shared" si="0"/>
        <v>2</v>
      </c>
      <c r="O45" s="59">
        <f t="shared" si="1"/>
        <v>4</v>
      </c>
      <c r="P45" s="58">
        <v>4</v>
      </c>
      <c r="Q45" s="157"/>
      <c r="R45" s="58"/>
      <c r="S45" s="58"/>
      <c r="T45" s="117"/>
      <c r="U45" s="117"/>
    </row>
    <row r="46" spans="1:21" ht="36.75" customHeight="1" x14ac:dyDescent="0.2">
      <c r="A46" s="58">
        <v>35</v>
      </c>
      <c r="B46" s="54" t="s">
        <v>19</v>
      </c>
      <c r="C46" s="7">
        <v>1</v>
      </c>
      <c r="D46" s="27">
        <v>1</v>
      </c>
      <c r="E46" s="27">
        <v>1</v>
      </c>
      <c r="F46" s="61"/>
      <c r="G46" s="62"/>
      <c r="H46" s="61"/>
      <c r="I46" s="61"/>
      <c r="J46" s="61"/>
      <c r="K46" s="61"/>
      <c r="L46" s="61"/>
      <c r="M46" s="61"/>
      <c r="N46" s="63">
        <f t="shared" si="0"/>
        <v>2</v>
      </c>
      <c r="O46" s="59">
        <f t="shared" si="1"/>
        <v>4</v>
      </c>
      <c r="P46" s="58">
        <v>4</v>
      </c>
      <c r="Q46" s="143"/>
      <c r="R46" s="58"/>
      <c r="S46" s="58"/>
      <c r="T46" s="117"/>
      <c r="U46" s="117"/>
    </row>
    <row r="47" spans="1:21" ht="36.75" customHeight="1" x14ac:dyDescent="0.2">
      <c r="A47" s="58">
        <v>36</v>
      </c>
      <c r="B47" s="54" t="s">
        <v>72</v>
      </c>
      <c r="C47" s="7">
        <v>1</v>
      </c>
      <c r="D47" s="27">
        <v>1</v>
      </c>
      <c r="E47" s="27">
        <v>1</v>
      </c>
      <c r="F47" s="61"/>
      <c r="G47" s="62"/>
      <c r="H47" s="61"/>
      <c r="I47" s="61"/>
      <c r="J47" s="61"/>
      <c r="K47" s="61"/>
      <c r="L47" s="61"/>
      <c r="M47" s="61"/>
      <c r="N47" s="63">
        <f t="shared" si="0"/>
        <v>2</v>
      </c>
      <c r="O47" s="59">
        <f t="shared" si="1"/>
        <v>4</v>
      </c>
      <c r="P47" s="58">
        <v>4</v>
      </c>
      <c r="Q47" s="58"/>
      <c r="R47" s="58"/>
      <c r="S47" s="58"/>
      <c r="T47" s="117"/>
      <c r="U47" s="117"/>
    </row>
    <row r="48" spans="1:21" ht="36.75" customHeight="1" x14ac:dyDescent="0.2">
      <c r="A48" s="58">
        <v>37</v>
      </c>
      <c r="B48" s="54" t="s">
        <v>25</v>
      </c>
      <c r="C48" s="7">
        <v>4</v>
      </c>
      <c r="D48" s="27">
        <v>0</v>
      </c>
      <c r="E48" s="27">
        <v>1</v>
      </c>
      <c r="F48" s="61"/>
      <c r="G48" s="62"/>
      <c r="H48" s="61"/>
      <c r="I48" s="61"/>
      <c r="J48" s="61"/>
      <c r="K48" s="61"/>
      <c r="L48" s="61"/>
      <c r="M48" s="61"/>
      <c r="N48" s="63">
        <f t="shared" si="0"/>
        <v>1</v>
      </c>
      <c r="O48" s="59">
        <v>2</v>
      </c>
      <c r="P48" s="58">
        <v>2</v>
      </c>
      <c r="Q48" s="160" t="s">
        <v>107</v>
      </c>
      <c r="R48" s="58">
        <v>21</v>
      </c>
      <c r="S48" s="106"/>
      <c r="T48" s="117"/>
      <c r="U48" s="117"/>
    </row>
    <row r="49" spans="1:21" ht="36.75" customHeight="1" x14ac:dyDescent="0.2">
      <c r="A49" s="58"/>
      <c r="B49" s="195" t="s">
        <v>25</v>
      </c>
      <c r="C49" s="51">
        <v>4</v>
      </c>
      <c r="D49" s="27"/>
      <c r="E49" s="27"/>
      <c r="F49" s="61"/>
      <c r="G49" s="62"/>
      <c r="H49" s="61"/>
      <c r="I49" s="61"/>
      <c r="J49" s="61"/>
      <c r="K49" s="61"/>
      <c r="L49" s="61"/>
      <c r="M49" s="61"/>
      <c r="N49" s="63"/>
      <c r="O49" s="59"/>
      <c r="P49" s="58"/>
      <c r="Q49" s="218"/>
      <c r="R49" s="58"/>
      <c r="S49" s="82"/>
      <c r="T49" s="117"/>
      <c r="U49" s="117"/>
    </row>
    <row r="50" spans="1:21" ht="36.75" customHeight="1" x14ac:dyDescent="0.2">
      <c r="A50" s="58">
        <v>38</v>
      </c>
      <c r="B50" s="54" t="s">
        <v>66</v>
      </c>
      <c r="C50" s="7">
        <v>4</v>
      </c>
      <c r="D50" s="27">
        <v>2</v>
      </c>
      <c r="E50" s="27">
        <v>2</v>
      </c>
      <c r="F50" s="61"/>
      <c r="G50" s="62"/>
      <c r="H50" s="61"/>
      <c r="I50" s="61"/>
      <c r="J50" s="61"/>
      <c r="K50" s="61"/>
      <c r="L50" s="61"/>
      <c r="M50" s="61"/>
      <c r="N50" s="63">
        <f t="shared" si="0"/>
        <v>4</v>
      </c>
      <c r="O50" s="59">
        <v>8</v>
      </c>
      <c r="P50" s="208">
        <v>6</v>
      </c>
      <c r="Q50" s="161" t="s">
        <v>107</v>
      </c>
      <c r="R50" s="58">
        <v>21</v>
      </c>
      <c r="S50" s="58"/>
      <c r="T50" s="117"/>
      <c r="U50" s="117"/>
    </row>
    <row r="51" spans="1:21" ht="36.75" customHeight="1" x14ac:dyDescent="0.2">
      <c r="A51" s="58"/>
      <c r="B51" s="195" t="s">
        <v>66</v>
      </c>
      <c r="C51" s="51">
        <v>4</v>
      </c>
      <c r="D51" s="27"/>
      <c r="E51" s="27"/>
      <c r="F51" s="61"/>
      <c r="G51" s="62"/>
      <c r="H51" s="61"/>
      <c r="I51" s="61"/>
      <c r="J51" s="61"/>
      <c r="K51" s="61"/>
      <c r="L51" s="61"/>
      <c r="M51" s="61"/>
      <c r="N51" s="63"/>
      <c r="O51" s="59"/>
      <c r="P51" s="208">
        <v>2</v>
      </c>
      <c r="Q51" s="171"/>
      <c r="R51" s="58"/>
      <c r="S51" s="58"/>
      <c r="T51" s="117"/>
      <c r="U51" s="117"/>
    </row>
    <row r="52" spans="1:21" ht="36.75" customHeight="1" x14ac:dyDescent="0.2">
      <c r="A52" s="58">
        <v>40</v>
      </c>
      <c r="B52" s="60" t="s">
        <v>28</v>
      </c>
      <c r="C52" s="7">
        <v>6</v>
      </c>
      <c r="D52" s="27">
        <v>0</v>
      </c>
      <c r="E52" s="27">
        <v>0</v>
      </c>
      <c r="F52" s="61"/>
      <c r="G52" s="62"/>
      <c r="H52" s="61"/>
      <c r="I52" s="61"/>
      <c r="J52" s="61"/>
      <c r="K52" s="61"/>
      <c r="L52" s="61"/>
      <c r="M52" s="61"/>
      <c r="N52" s="63">
        <f t="shared" si="0"/>
        <v>0</v>
      </c>
      <c r="O52" s="59">
        <f t="shared" si="1"/>
        <v>0</v>
      </c>
      <c r="P52" s="58">
        <v>0</v>
      </c>
      <c r="Q52" s="218"/>
      <c r="R52" s="58"/>
      <c r="S52" s="58"/>
      <c r="T52" s="117"/>
      <c r="U52" s="117"/>
    </row>
    <row r="53" spans="1:21" ht="36.75" customHeight="1" x14ac:dyDescent="0.2">
      <c r="A53" s="58">
        <v>41</v>
      </c>
      <c r="B53" s="60" t="s">
        <v>95</v>
      </c>
      <c r="C53" s="7">
        <v>6</v>
      </c>
      <c r="D53" s="27">
        <v>1</v>
      </c>
      <c r="E53" s="27">
        <v>1</v>
      </c>
      <c r="F53" s="61"/>
      <c r="G53" s="62"/>
      <c r="H53" s="61"/>
      <c r="I53" s="61"/>
      <c r="J53" s="61"/>
      <c r="K53" s="61"/>
      <c r="L53" s="61"/>
      <c r="M53" s="61"/>
      <c r="N53" s="63">
        <f t="shared" si="0"/>
        <v>2</v>
      </c>
      <c r="O53" s="59">
        <v>4</v>
      </c>
      <c r="P53" s="58">
        <v>4</v>
      </c>
      <c r="Q53" s="169" t="s">
        <v>136</v>
      </c>
      <c r="R53" s="58">
        <v>21</v>
      </c>
      <c r="S53" s="58"/>
      <c r="T53" s="117"/>
      <c r="U53" s="117"/>
    </row>
    <row r="54" spans="1:21" ht="36.75" customHeight="1" x14ac:dyDescent="0.2">
      <c r="A54" s="58">
        <v>42</v>
      </c>
      <c r="B54" s="60" t="s">
        <v>73</v>
      </c>
      <c r="C54" s="7">
        <v>3</v>
      </c>
      <c r="D54" s="27">
        <v>1</v>
      </c>
      <c r="E54" s="27">
        <v>1</v>
      </c>
      <c r="F54" s="61"/>
      <c r="G54" s="62"/>
      <c r="H54" s="61"/>
      <c r="I54" s="61"/>
      <c r="J54" s="61"/>
      <c r="K54" s="61"/>
      <c r="L54" s="61"/>
      <c r="M54" s="61"/>
      <c r="N54" s="63">
        <f t="shared" si="0"/>
        <v>2</v>
      </c>
      <c r="O54" s="59">
        <f t="shared" si="1"/>
        <v>4</v>
      </c>
      <c r="P54" s="58">
        <v>4</v>
      </c>
      <c r="Q54" s="153"/>
      <c r="R54" s="58"/>
      <c r="S54" s="58"/>
      <c r="T54" s="117"/>
      <c r="U54" s="117"/>
    </row>
    <row r="55" spans="1:21" ht="36.75" customHeight="1" x14ac:dyDescent="0.2">
      <c r="A55" s="58">
        <v>43</v>
      </c>
      <c r="B55" s="60" t="s">
        <v>29</v>
      </c>
      <c r="C55" s="7">
        <v>3</v>
      </c>
      <c r="D55" s="27">
        <v>0</v>
      </c>
      <c r="E55" s="27">
        <v>0</v>
      </c>
      <c r="F55" s="61"/>
      <c r="G55" s="62"/>
      <c r="H55" s="61"/>
      <c r="I55" s="61"/>
      <c r="J55" s="61"/>
      <c r="K55" s="61"/>
      <c r="L55" s="61"/>
      <c r="M55" s="61"/>
      <c r="N55" s="63">
        <f t="shared" si="0"/>
        <v>0</v>
      </c>
      <c r="O55" s="59">
        <f t="shared" si="1"/>
        <v>0</v>
      </c>
      <c r="P55" s="58">
        <v>0</v>
      </c>
      <c r="Q55" s="158" t="s">
        <v>116</v>
      </c>
      <c r="R55" s="58">
        <v>21</v>
      </c>
      <c r="S55" s="58"/>
      <c r="T55" s="117"/>
      <c r="U55" s="117"/>
    </row>
    <row r="56" spans="1:21" ht="36.75" customHeight="1" x14ac:dyDescent="0.2">
      <c r="A56" s="58">
        <v>44</v>
      </c>
      <c r="B56" s="60" t="s">
        <v>30</v>
      </c>
      <c r="C56" s="7">
        <v>6</v>
      </c>
      <c r="D56" s="27">
        <v>1</v>
      </c>
      <c r="E56" s="27">
        <v>1</v>
      </c>
      <c r="F56" s="61"/>
      <c r="G56" s="62"/>
      <c r="H56" s="61"/>
      <c r="I56" s="61"/>
      <c r="J56" s="61"/>
      <c r="K56" s="61"/>
      <c r="L56" s="61"/>
      <c r="M56" s="61"/>
      <c r="N56" s="63">
        <v>2</v>
      </c>
      <c r="O56" s="59">
        <v>4</v>
      </c>
      <c r="P56" s="58">
        <v>4</v>
      </c>
      <c r="Q56" s="146" t="s">
        <v>136</v>
      </c>
      <c r="R56" s="58">
        <v>21</v>
      </c>
      <c r="S56" s="58"/>
      <c r="T56" s="117"/>
      <c r="U56" s="117"/>
    </row>
    <row r="57" spans="1:21" ht="36.75" customHeight="1" x14ac:dyDescent="0.2">
      <c r="A57" s="58"/>
      <c r="B57" s="50" t="s">
        <v>30</v>
      </c>
      <c r="C57" s="51">
        <v>6</v>
      </c>
      <c r="D57" s="27"/>
      <c r="E57" s="27"/>
      <c r="F57" s="61"/>
      <c r="G57" s="62"/>
      <c r="H57" s="61"/>
      <c r="I57" s="61"/>
      <c r="J57" s="61"/>
      <c r="K57" s="61"/>
      <c r="L57" s="61"/>
      <c r="M57" s="61"/>
      <c r="N57" s="63"/>
      <c r="O57" s="59"/>
      <c r="P57" s="208"/>
      <c r="Q57" s="218"/>
      <c r="R57" s="58"/>
      <c r="S57" s="58"/>
      <c r="T57" s="117"/>
      <c r="U57" s="117"/>
    </row>
    <row r="58" spans="1:21" ht="36.75" customHeight="1" x14ac:dyDescent="0.2">
      <c r="A58" s="58">
        <v>45</v>
      </c>
      <c r="B58" s="60" t="s">
        <v>129</v>
      </c>
      <c r="C58" s="7">
        <v>13</v>
      </c>
      <c r="D58" s="27">
        <v>1</v>
      </c>
      <c r="E58" s="27">
        <v>2</v>
      </c>
      <c r="F58" s="61"/>
      <c r="G58" s="62"/>
      <c r="H58" s="61"/>
      <c r="I58" s="61"/>
      <c r="J58" s="61"/>
      <c r="K58" s="61"/>
      <c r="L58" s="61"/>
      <c r="M58" s="61"/>
      <c r="N58" s="63">
        <f t="shared" si="0"/>
        <v>3</v>
      </c>
      <c r="O58" s="59">
        <v>6</v>
      </c>
      <c r="P58" s="58">
        <v>6</v>
      </c>
      <c r="Q58" s="186" t="s">
        <v>135</v>
      </c>
      <c r="R58" s="58">
        <v>22</v>
      </c>
      <c r="S58" s="58">
        <v>8</v>
      </c>
      <c r="T58" s="117"/>
      <c r="U58" s="117"/>
    </row>
    <row r="59" spans="1:21" ht="36.75" customHeight="1" x14ac:dyDescent="0.2">
      <c r="A59" s="58">
        <v>49</v>
      </c>
      <c r="B59" s="60" t="s">
        <v>98</v>
      </c>
      <c r="C59" s="7">
        <v>13</v>
      </c>
      <c r="D59" s="27">
        <v>1</v>
      </c>
      <c r="E59" s="27">
        <v>1</v>
      </c>
      <c r="F59" s="61"/>
      <c r="G59" s="62"/>
      <c r="H59" s="61"/>
      <c r="I59" s="61"/>
      <c r="J59" s="61"/>
      <c r="K59" s="61"/>
      <c r="L59" s="61"/>
      <c r="M59" s="61"/>
      <c r="N59" s="63">
        <f t="shared" si="0"/>
        <v>2</v>
      </c>
      <c r="O59" s="59">
        <f t="shared" si="1"/>
        <v>4</v>
      </c>
      <c r="P59" s="7">
        <v>4</v>
      </c>
      <c r="Q59" s="187" t="s">
        <v>135</v>
      </c>
      <c r="R59" s="7">
        <v>22</v>
      </c>
      <c r="S59" s="7"/>
      <c r="T59" s="54"/>
      <c r="U59" s="117"/>
    </row>
    <row r="60" spans="1:21" ht="34.5" customHeight="1" x14ac:dyDescent="0.2">
      <c r="A60" s="207">
        <v>92</v>
      </c>
      <c r="B60" s="54" t="s">
        <v>133</v>
      </c>
      <c r="C60" s="7">
        <v>13</v>
      </c>
      <c r="D60" s="27">
        <v>1</v>
      </c>
      <c r="E60" s="27">
        <v>1</v>
      </c>
      <c r="F60" s="61"/>
      <c r="G60" s="62"/>
      <c r="H60" s="61"/>
      <c r="I60" s="61"/>
      <c r="J60" s="61"/>
      <c r="K60" s="61"/>
      <c r="L60" s="61"/>
      <c r="M60" s="61"/>
      <c r="N60" s="63">
        <f>D60+E60</f>
        <v>2</v>
      </c>
      <c r="O60" s="59">
        <v>4</v>
      </c>
      <c r="P60" s="58">
        <v>4</v>
      </c>
      <c r="Q60" s="187" t="s">
        <v>135</v>
      </c>
      <c r="R60" s="58">
        <v>22</v>
      </c>
      <c r="S60" s="58"/>
      <c r="T60" s="117"/>
      <c r="U60" s="117"/>
    </row>
    <row r="61" spans="1:21" ht="36.75" customHeight="1" x14ac:dyDescent="0.2">
      <c r="A61" s="207">
        <v>93</v>
      </c>
      <c r="B61" s="60" t="s">
        <v>156</v>
      </c>
      <c r="C61" s="7">
        <v>9</v>
      </c>
      <c r="D61" s="27">
        <v>1</v>
      </c>
      <c r="E61" s="27">
        <v>0</v>
      </c>
      <c r="F61" s="61"/>
      <c r="G61" s="62"/>
      <c r="H61" s="61"/>
      <c r="I61" s="61"/>
      <c r="J61" s="61"/>
      <c r="K61" s="61"/>
      <c r="L61" s="61"/>
      <c r="M61" s="61"/>
      <c r="N61" s="63">
        <f>D61+E61</f>
        <v>1</v>
      </c>
      <c r="O61" s="59">
        <v>2</v>
      </c>
      <c r="P61" s="58">
        <v>2</v>
      </c>
      <c r="Q61" s="219" t="s">
        <v>159</v>
      </c>
      <c r="R61" s="58">
        <v>24</v>
      </c>
      <c r="S61" s="58">
        <v>14</v>
      </c>
      <c r="T61" s="117"/>
      <c r="U61" s="117"/>
    </row>
    <row r="62" spans="1:21" s="105" customFormat="1" ht="36.75" customHeight="1" x14ac:dyDescent="0.2">
      <c r="A62" s="107">
        <v>60</v>
      </c>
      <c r="B62" s="20" t="s">
        <v>39</v>
      </c>
      <c r="C62" s="108">
        <v>9</v>
      </c>
      <c r="D62" s="109">
        <v>1</v>
      </c>
      <c r="E62" s="109">
        <v>1</v>
      </c>
      <c r="F62" s="110"/>
      <c r="G62" s="111"/>
      <c r="H62" s="110"/>
      <c r="I62" s="110"/>
      <c r="J62" s="110"/>
      <c r="K62" s="110"/>
      <c r="L62" s="110"/>
      <c r="M62" s="110"/>
      <c r="N62" s="112">
        <f>D62+E62</f>
        <v>2</v>
      </c>
      <c r="O62" s="113">
        <f>N62*2</f>
        <v>4</v>
      </c>
      <c r="P62" s="107">
        <v>4</v>
      </c>
      <c r="Q62" s="220" t="s">
        <v>159</v>
      </c>
      <c r="R62" s="127">
        <v>24</v>
      </c>
      <c r="S62" s="128"/>
      <c r="T62" s="118"/>
      <c r="U62" s="118"/>
    </row>
    <row r="63" spans="1:21" ht="36.75" customHeight="1" x14ac:dyDescent="0.2">
      <c r="A63" s="58">
        <v>57</v>
      </c>
      <c r="B63" s="60" t="s">
        <v>36</v>
      </c>
      <c r="C63" s="7">
        <v>10</v>
      </c>
      <c r="D63" s="27">
        <v>0</v>
      </c>
      <c r="E63" s="27">
        <v>1</v>
      </c>
      <c r="F63" s="61"/>
      <c r="G63" s="62"/>
      <c r="H63" s="61"/>
      <c r="I63" s="61"/>
      <c r="J63" s="61"/>
      <c r="K63" s="61"/>
      <c r="L63" s="61"/>
      <c r="M63" s="61"/>
      <c r="N63" s="63">
        <f t="shared" si="0"/>
        <v>1</v>
      </c>
      <c r="O63" s="59">
        <f t="shared" si="1"/>
        <v>2</v>
      </c>
      <c r="P63" s="58">
        <v>2</v>
      </c>
      <c r="Q63" s="220" t="s">
        <v>159</v>
      </c>
      <c r="R63" s="58">
        <v>24</v>
      </c>
      <c r="S63" s="58"/>
      <c r="T63" s="117"/>
      <c r="U63" s="117"/>
    </row>
    <row r="64" spans="1:21" ht="36.75" customHeight="1" x14ac:dyDescent="0.2">
      <c r="A64" s="58"/>
      <c r="B64" s="221" t="s">
        <v>160</v>
      </c>
      <c r="C64" s="7">
        <v>10</v>
      </c>
      <c r="D64" s="27">
        <v>0</v>
      </c>
      <c r="E64" s="27">
        <v>1</v>
      </c>
      <c r="F64" s="61"/>
      <c r="G64" s="62"/>
      <c r="H64" s="61"/>
      <c r="I64" s="61"/>
      <c r="J64" s="61"/>
      <c r="K64" s="61"/>
      <c r="L64" s="61"/>
      <c r="M64" s="61"/>
      <c r="N64" s="63">
        <v>1</v>
      </c>
      <c r="O64" s="59">
        <v>2</v>
      </c>
      <c r="P64" s="58">
        <v>2</v>
      </c>
      <c r="Q64" s="220" t="s">
        <v>159</v>
      </c>
      <c r="R64" s="58">
        <v>24</v>
      </c>
      <c r="S64" s="58"/>
      <c r="T64" s="117"/>
      <c r="U64" s="117"/>
    </row>
    <row r="65" spans="1:21" ht="36.75" customHeight="1" x14ac:dyDescent="0.2">
      <c r="A65" s="207">
        <v>95</v>
      </c>
      <c r="B65" s="60" t="s">
        <v>157</v>
      </c>
      <c r="C65" s="7">
        <v>11</v>
      </c>
      <c r="D65" s="27">
        <v>1</v>
      </c>
      <c r="E65" s="27">
        <v>0</v>
      </c>
      <c r="F65" s="61"/>
      <c r="G65" s="62"/>
      <c r="H65" s="61"/>
      <c r="I65" s="61"/>
      <c r="J65" s="61"/>
      <c r="K65" s="61"/>
      <c r="L65" s="61"/>
      <c r="M65" s="61"/>
      <c r="N65" s="63">
        <f>D65+E65</f>
        <v>1</v>
      </c>
      <c r="O65" s="59">
        <v>2</v>
      </c>
      <c r="P65" s="58">
        <v>2</v>
      </c>
      <c r="Q65" s="222" t="s">
        <v>161</v>
      </c>
      <c r="R65" s="58"/>
      <c r="S65" s="58"/>
      <c r="T65" s="117"/>
      <c r="U65" s="117"/>
    </row>
    <row r="66" spans="1:21" ht="36.75" customHeight="1" x14ac:dyDescent="0.2">
      <c r="A66" s="58">
        <v>62</v>
      </c>
      <c r="B66" s="60" t="s">
        <v>41</v>
      </c>
      <c r="C66" s="7">
        <v>14</v>
      </c>
      <c r="D66" s="27">
        <v>0</v>
      </c>
      <c r="E66" s="27">
        <v>1</v>
      </c>
      <c r="F66" s="61"/>
      <c r="G66" s="62"/>
      <c r="H66" s="61"/>
      <c r="I66" s="61"/>
      <c r="J66" s="61"/>
      <c r="K66" s="61"/>
      <c r="L66" s="61"/>
      <c r="M66" s="61"/>
      <c r="N66" s="63">
        <f t="shared" si="0"/>
        <v>1</v>
      </c>
      <c r="O66" s="59">
        <f t="shared" si="1"/>
        <v>2</v>
      </c>
      <c r="P66" s="58">
        <v>2</v>
      </c>
      <c r="Q66" s="189" t="s">
        <v>163</v>
      </c>
      <c r="R66" s="58">
        <v>21</v>
      </c>
      <c r="S66" s="58">
        <v>7</v>
      </c>
      <c r="T66" s="117"/>
      <c r="U66" s="117"/>
    </row>
    <row r="67" spans="1:21" ht="36.75" customHeight="1" x14ac:dyDescent="0.2">
      <c r="A67" s="58">
        <v>63</v>
      </c>
      <c r="B67" s="60" t="s">
        <v>42</v>
      </c>
      <c r="C67" s="7">
        <v>14</v>
      </c>
      <c r="D67" s="27">
        <v>0</v>
      </c>
      <c r="E67" s="27">
        <v>1</v>
      </c>
      <c r="F67" s="61"/>
      <c r="G67" s="62"/>
      <c r="H67" s="61"/>
      <c r="I67" s="61"/>
      <c r="J67" s="61"/>
      <c r="K67" s="61"/>
      <c r="L67" s="61"/>
      <c r="M67" s="61"/>
      <c r="N67" s="63">
        <f t="shared" si="0"/>
        <v>1</v>
      </c>
      <c r="O67" s="59">
        <f t="shared" si="1"/>
        <v>2</v>
      </c>
      <c r="P67" s="58">
        <v>2</v>
      </c>
      <c r="Q67" s="189" t="s">
        <v>121</v>
      </c>
      <c r="R67" s="58">
        <v>21</v>
      </c>
      <c r="S67" s="58"/>
      <c r="T67" s="117"/>
      <c r="U67" s="117"/>
    </row>
    <row r="68" spans="1:21" ht="36.75" customHeight="1" x14ac:dyDescent="0.2">
      <c r="A68" s="58">
        <v>64</v>
      </c>
      <c r="B68" s="60" t="s">
        <v>43</v>
      </c>
      <c r="C68" s="7">
        <v>14</v>
      </c>
      <c r="D68" s="27">
        <v>0</v>
      </c>
      <c r="E68" s="27">
        <v>1</v>
      </c>
      <c r="F68" s="61"/>
      <c r="G68" s="62"/>
      <c r="H68" s="61"/>
      <c r="I68" s="61"/>
      <c r="J68" s="61"/>
      <c r="K68" s="61"/>
      <c r="L68" s="61"/>
      <c r="M68" s="61"/>
      <c r="N68" s="63">
        <f t="shared" si="0"/>
        <v>1</v>
      </c>
      <c r="O68" s="59">
        <f t="shared" si="1"/>
        <v>2</v>
      </c>
      <c r="P68" s="58">
        <v>2</v>
      </c>
      <c r="Q68" s="189" t="s">
        <v>121</v>
      </c>
      <c r="R68" s="58">
        <v>21</v>
      </c>
      <c r="S68" s="58"/>
      <c r="T68" s="117"/>
      <c r="U68" s="117"/>
    </row>
    <row r="69" spans="1:21" ht="36.75" customHeight="1" x14ac:dyDescent="0.2">
      <c r="A69" s="58">
        <v>65</v>
      </c>
      <c r="B69" s="60" t="s">
        <v>40</v>
      </c>
      <c r="C69" s="7">
        <v>14</v>
      </c>
      <c r="D69" s="27">
        <v>1</v>
      </c>
      <c r="E69" s="27">
        <v>1</v>
      </c>
      <c r="F69" s="61"/>
      <c r="G69" s="62"/>
      <c r="H69" s="61"/>
      <c r="I69" s="61"/>
      <c r="J69" s="61"/>
      <c r="K69" s="61"/>
      <c r="L69" s="61"/>
      <c r="M69" s="61"/>
      <c r="N69" s="63">
        <f t="shared" si="0"/>
        <v>2</v>
      </c>
      <c r="O69" s="59">
        <f t="shared" si="1"/>
        <v>4</v>
      </c>
      <c r="P69" s="58">
        <v>4</v>
      </c>
      <c r="Q69" s="188" t="s">
        <v>121</v>
      </c>
      <c r="R69" s="58">
        <v>21</v>
      </c>
      <c r="S69" s="58"/>
      <c r="T69" s="117"/>
      <c r="U69" s="117"/>
    </row>
    <row r="70" spans="1:21" ht="36.75" customHeight="1" x14ac:dyDescent="0.2">
      <c r="A70" s="207">
        <v>94</v>
      </c>
      <c r="B70" s="60" t="s">
        <v>155</v>
      </c>
      <c r="C70" s="7">
        <v>14</v>
      </c>
      <c r="D70" s="27">
        <v>1</v>
      </c>
      <c r="E70" s="27">
        <v>0</v>
      </c>
      <c r="F70" s="61"/>
      <c r="G70" s="62"/>
      <c r="H70" s="61"/>
      <c r="I70" s="61"/>
      <c r="J70" s="61"/>
      <c r="K70" s="61"/>
      <c r="L70" s="61"/>
      <c r="M70" s="61"/>
      <c r="N70" s="63">
        <f>D70+E70</f>
        <v>1</v>
      </c>
      <c r="O70" s="59">
        <v>2</v>
      </c>
      <c r="P70" s="58">
        <v>2</v>
      </c>
      <c r="Q70" s="149" t="s">
        <v>164</v>
      </c>
      <c r="R70" s="58">
        <v>10</v>
      </c>
      <c r="S70" s="58"/>
      <c r="T70" s="117"/>
      <c r="U70" s="117"/>
    </row>
    <row r="71" spans="1:21" ht="36.75" customHeight="1" x14ac:dyDescent="0.2">
      <c r="A71" s="58">
        <v>67</v>
      </c>
      <c r="B71" s="60" t="s">
        <v>132</v>
      </c>
      <c r="C71" s="7">
        <v>14</v>
      </c>
      <c r="D71" s="27">
        <v>1</v>
      </c>
      <c r="E71" s="27">
        <v>1</v>
      </c>
      <c r="F71" s="61"/>
      <c r="G71" s="62"/>
      <c r="H71" s="61"/>
      <c r="I71" s="61"/>
      <c r="J71" s="61"/>
      <c r="K71" s="61"/>
      <c r="L71" s="61"/>
      <c r="M71" s="61"/>
      <c r="N71" s="63">
        <f t="shared" ref="N71:N95" si="2">D71+E71</f>
        <v>2</v>
      </c>
      <c r="O71" s="59">
        <f t="shared" ref="O71:O95" si="3">N71*2</f>
        <v>4</v>
      </c>
      <c r="P71" s="58">
        <v>4</v>
      </c>
      <c r="Q71" s="149" t="s">
        <v>164</v>
      </c>
      <c r="R71" s="58">
        <v>10</v>
      </c>
      <c r="S71" s="58">
        <v>4</v>
      </c>
      <c r="T71" s="117"/>
      <c r="U71" s="117"/>
    </row>
    <row r="72" spans="1:21" ht="36.75" customHeight="1" x14ac:dyDescent="0.2">
      <c r="A72" s="58">
        <v>68</v>
      </c>
      <c r="B72" s="60" t="s">
        <v>128</v>
      </c>
      <c r="C72" s="7">
        <v>14</v>
      </c>
      <c r="D72" s="27">
        <v>0</v>
      </c>
      <c r="E72" s="27">
        <v>1</v>
      </c>
      <c r="F72" s="61"/>
      <c r="G72" s="62"/>
      <c r="H72" s="61"/>
      <c r="I72" s="61"/>
      <c r="J72" s="61"/>
      <c r="K72" s="61"/>
      <c r="L72" s="61"/>
      <c r="M72" s="61"/>
      <c r="N72" s="63">
        <f t="shared" si="2"/>
        <v>1</v>
      </c>
      <c r="O72" s="59">
        <f t="shared" si="3"/>
        <v>2</v>
      </c>
      <c r="P72" s="7">
        <v>2</v>
      </c>
      <c r="Q72" s="149" t="s">
        <v>164</v>
      </c>
      <c r="R72" s="58">
        <v>10</v>
      </c>
      <c r="S72" s="7"/>
      <c r="T72" s="117"/>
      <c r="U72" s="117"/>
    </row>
    <row r="73" spans="1:21" ht="36.75" customHeight="1" x14ac:dyDescent="0.2">
      <c r="A73" s="58">
        <v>69</v>
      </c>
      <c r="B73" s="60" t="s">
        <v>44</v>
      </c>
      <c r="C73" s="7">
        <v>14</v>
      </c>
      <c r="D73" s="27">
        <v>1</v>
      </c>
      <c r="E73" s="27">
        <v>1</v>
      </c>
      <c r="F73" s="61"/>
      <c r="G73" s="62"/>
      <c r="H73" s="61"/>
      <c r="I73" s="61"/>
      <c r="J73" s="61"/>
      <c r="K73" s="61"/>
      <c r="L73" s="61"/>
      <c r="M73" s="61"/>
      <c r="N73" s="63">
        <f t="shared" si="2"/>
        <v>2</v>
      </c>
      <c r="O73" s="59">
        <f t="shared" si="3"/>
        <v>4</v>
      </c>
      <c r="P73" s="58">
        <v>4</v>
      </c>
      <c r="Q73" s="189" t="s">
        <v>121</v>
      </c>
      <c r="R73" s="58">
        <v>21</v>
      </c>
      <c r="S73" s="58"/>
      <c r="T73" s="117"/>
      <c r="U73" s="117"/>
    </row>
    <row r="74" spans="1:21" ht="36.75" customHeight="1" x14ac:dyDescent="0.2">
      <c r="A74" s="58">
        <v>70</v>
      </c>
      <c r="B74" s="60" t="s">
        <v>67</v>
      </c>
      <c r="C74" s="7">
        <v>12</v>
      </c>
      <c r="D74" s="27">
        <v>1</v>
      </c>
      <c r="E74" s="27">
        <v>0</v>
      </c>
      <c r="F74" s="61"/>
      <c r="G74" s="62"/>
      <c r="H74" s="61"/>
      <c r="I74" s="61"/>
      <c r="J74" s="61"/>
      <c r="K74" s="61"/>
      <c r="L74" s="61"/>
      <c r="M74" s="61"/>
      <c r="N74" s="63">
        <f t="shared" si="2"/>
        <v>1</v>
      </c>
      <c r="O74" s="59">
        <f t="shared" si="3"/>
        <v>2</v>
      </c>
      <c r="P74" s="58">
        <v>2</v>
      </c>
      <c r="Q74" s="183" t="s">
        <v>124</v>
      </c>
      <c r="R74" s="58">
        <v>22</v>
      </c>
      <c r="S74" s="58"/>
      <c r="T74" s="117"/>
      <c r="U74" s="117"/>
    </row>
    <row r="75" spans="1:21" s="13" customFormat="1" ht="36.75" customHeight="1" x14ac:dyDescent="0.2">
      <c r="A75" s="5">
        <v>71</v>
      </c>
      <c r="B75" s="60" t="s">
        <v>45</v>
      </c>
      <c r="C75" s="11">
        <v>12</v>
      </c>
      <c r="D75" s="8">
        <v>0</v>
      </c>
      <c r="E75" s="8">
        <v>1</v>
      </c>
      <c r="F75" s="100"/>
      <c r="G75" s="101"/>
      <c r="H75" s="100"/>
      <c r="I75" s="100"/>
      <c r="J75" s="100"/>
      <c r="K75" s="100"/>
      <c r="L75" s="100"/>
      <c r="M75" s="100"/>
      <c r="N75" s="102">
        <f t="shared" si="2"/>
        <v>1</v>
      </c>
      <c r="O75" s="103">
        <f t="shared" si="3"/>
        <v>2</v>
      </c>
      <c r="P75" s="11">
        <v>2</v>
      </c>
      <c r="Q75" s="183" t="s">
        <v>124</v>
      </c>
      <c r="R75" s="11">
        <v>22</v>
      </c>
      <c r="S75" s="11"/>
      <c r="T75" s="201"/>
      <c r="U75" s="201"/>
    </row>
    <row r="76" spans="1:21" ht="36.75" customHeight="1" x14ac:dyDescent="0.2">
      <c r="A76" s="58">
        <v>72</v>
      </c>
      <c r="B76" s="60" t="s">
        <v>76</v>
      </c>
      <c r="C76" s="7">
        <v>12</v>
      </c>
      <c r="D76" s="27">
        <v>1</v>
      </c>
      <c r="E76" s="27">
        <v>2</v>
      </c>
      <c r="F76" s="61"/>
      <c r="G76" s="62"/>
      <c r="H76" s="61"/>
      <c r="I76" s="61"/>
      <c r="J76" s="61"/>
      <c r="K76" s="61"/>
      <c r="L76" s="61"/>
      <c r="M76" s="61"/>
      <c r="N76" s="63">
        <f t="shared" si="2"/>
        <v>3</v>
      </c>
      <c r="O76" s="59">
        <f t="shared" si="3"/>
        <v>6</v>
      </c>
      <c r="P76" s="58">
        <v>6</v>
      </c>
      <c r="Q76" s="184" t="s">
        <v>126</v>
      </c>
      <c r="R76" s="58">
        <v>23</v>
      </c>
      <c r="S76" s="58"/>
      <c r="T76" s="117"/>
      <c r="U76" s="117"/>
    </row>
    <row r="77" spans="1:21" ht="36.75" customHeight="1" x14ac:dyDescent="0.2">
      <c r="A77" s="58"/>
      <c r="B77" s="60" t="s">
        <v>76</v>
      </c>
      <c r="C77" s="7">
        <v>12</v>
      </c>
      <c r="D77" s="27"/>
      <c r="E77" s="27"/>
      <c r="F77" s="61"/>
      <c r="G77" s="62"/>
      <c r="H77" s="61"/>
      <c r="I77" s="61"/>
      <c r="J77" s="61"/>
      <c r="K77" s="61"/>
      <c r="L77" s="61"/>
      <c r="M77" s="61"/>
      <c r="N77" s="63"/>
      <c r="O77" s="59"/>
      <c r="P77" s="58"/>
      <c r="Q77" s="184"/>
      <c r="R77" s="58"/>
      <c r="S77" s="58"/>
      <c r="T77" s="117"/>
      <c r="U77" s="117"/>
    </row>
    <row r="78" spans="1:21" ht="36.75" customHeight="1" x14ac:dyDescent="0.2">
      <c r="A78" s="58">
        <v>73</v>
      </c>
      <c r="B78" s="60" t="s">
        <v>46</v>
      </c>
      <c r="C78" s="7">
        <v>12</v>
      </c>
      <c r="D78" s="27">
        <v>1</v>
      </c>
      <c r="E78" s="27">
        <v>1</v>
      </c>
      <c r="F78" s="61"/>
      <c r="G78" s="62"/>
      <c r="H78" s="61"/>
      <c r="I78" s="61"/>
      <c r="J78" s="61"/>
      <c r="K78" s="61"/>
      <c r="L78" s="61"/>
      <c r="M78" s="61"/>
      <c r="N78" s="63">
        <f t="shared" si="2"/>
        <v>2</v>
      </c>
      <c r="O78" s="59">
        <f t="shared" si="3"/>
        <v>4</v>
      </c>
      <c r="P78" s="58">
        <v>4</v>
      </c>
      <c r="Q78" s="185" t="s">
        <v>126</v>
      </c>
      <c r="R78" s="58">
        <v>23</v>
      </c>
      <c r="S78" s="58"/>
      <c r="T78" s="117"/>
      <c r="U78" s="117"/>
    </row>
    <row r="79" spans="1:21" ht="36.75" customHeight="1" x14ac:dyDescent="0.2">
      <c r="A79" s="58">
        <v>74</v>
      </c>
      <c r="B79" s="60" t="s">
        <v>77</v>
      </c>
      <c r="C79" s="7">
        <v>12</v>
      </c>
      <c r="D79" s="27">
        <v>1</v>
      </c>
      <c r="E79" s="27">
        <v>1</v>
      </c>
      <c r="F79" s="61"/>
      <c r="G79" s="62"/>
      <c r="H79" s="61"/>
      <c r="I79" s="61"/>
      <c r="J79" s="61"/>
      <c r="K79" s="61"/>
      <c r="L79" s="61"/>
      <c r="M79" s="61"/>
      <c r="N79" s="63">
        <f t="shared" si="2"/>
        <v>2</v>
      </c>
      <c r="O79" s="59">
        <f t="shared" si="3"/>
        <v>4</v>
      </c>
      <c r="P79" s="58">
        <v>4</v>
      </c>
      <c r="Q79" s="182" t="s">
        <v>124</v>
      </c>
      <c r="R79" s="58">
        <v>22</v>
      </c>
      <c r="S79" s="58"/>
      <c r="T79" s="117"/>
      <c r="U79" s="117"/>
    </row>
    <row r="80" spans="1:21" ht="36.75" customHeight="1" x14ac:dyDescent="0.2">
      <c r="A80" s="58">
        <v>75</v>
      </c>
      <c r="B80" s="60" t="s">
        <v>47</v>
      </c>
      <c r="C80" s="7">
        <v>7</v>
      </c>
      <c r="D80" s="27">
        <v>1</v>
      </c>
      <c r="E80" s="27">
        <v>1</v>
      </c>
      <c r="F80" s="61"/>
      <c r="G80" s="62"/>
      <c r="H80" s="61"/>
      <c r="I80" s="61"/>
      <c r="J80" s="61"/>
      <c r="K80" s="61"/>
      <c r="L80" s="61"/>
      <c r="M80" s="61"/>
      <c r="N80" s="63">
        <f t="shared" si="2"/>
        <v>2</v>
      </c>
      <c r="O80" s="59">
        <f t="shared" si="3"/>
        <v>4</v>
      </c>
      <c r="P80" s="58">
        <v>4</v>
      </c>
      <c r="Q80" s="175" t="s">
        <v>119</v>
      </c>
      <c r="R80" s="58">
        <v>21</v>
      </c>
      <c r="S80" s="58">
        <v>7</v>
      </c>
      <c r="T80" s="117"/>
      <c r="U80" s="117"/>
    </row>
    <row r="81" spans="1:21" ht="36.75" customHeight="1" x14ac:dyDescent="0.2">
      <c r="A81" s="58">
        <v>76</v>
      </c>
      <c r="B81" s="60" t="s">
        <v>48</v>
      </c>
      <c r="C81" s="7">
        <v>7</v>
      </c>
      <c r="D81" s="27">
        <v>1</v>
      </c>
      <c r="E81" s="27">
        <v>1</v>
      </c>
      <c r="F81" s="61"/>
      <c r="G81" s="62"/>
      <c r="H81" s="61"/>
      <c r="I81" s="61"/>
      <c r="J81" s="61"/>
      <c r="K81" s="61"/>
      <c r="L81" s="61"/>
      <c r="M81" s="61"/>
      <c r="N81" s="63">
        <f t="shared" si="2"/>
        <v>2</v>
      </c>
      <c r="O81" s="59">
        <f t="shared" si="3"/>
        <v>4</v>
      </c>
      <c r="P81" s="58">
        <v>4</v>
      </c>
      <c r="Q81" s="175" t="s">
        <v>119</v>
      </c>
      <c r="R81" s="58">
        <v>21</v>
      </c>
      <c r="S81" s="58"/>
      <c r="T81" s="117"/>
      <c r="U81" s="117"/>
    </row>
    <row r="82" spans="1:21" ht="36.75" customHeight="1" x14ac:dyDescent="0.2">
      <c r="A82" s="58">
        <v>77</v>
      </c>
      <c r="B82" s="60" t="s">
        <v>49</v>
      </c>
      <c r="C82" s="7">
        <v>7</v>
      </c>
      <c r="D82" s="27">
        <v>1</v>
      </c>
      <c r="E82" s="27">
        <v>1</v>
      </c>
      <c r="F82" s="61"/>
      <c r="G82" s="62"/>
      <c r="H82" s="61"/>
      <c r="I82" s="61"/>
      <c r="J82" s="61"/>
      <c r="K82" s="61"/>
      <c r="L82" s="61"/>
      <c r="M82" s="61"/>
      <c r="N82" s="63">
        <f t="shared" si="2"/>
        <v>2</v>
      </c>
      <c r="O82" s="59">
        <f t="shared" si="3"/>
        <v>4</v>
      </c>
      <c r="P82" s="58">
        <v>4</v>
      </c>
      <c r="Q82" s="174" t="s">
        <v>119</v>
      </c>
      <c r="R82" s="58">
        <v>21</v>
      </c>
      <c r="S82" s="58"/>
      <c r="T82" s="117"/>
      <c r="U82" s="117"/>
    </row>
    <row r="83" spans="1:21" ht="36.75" customHeight="1" x14ac:dyDescent="0.2">
      <c r="A83" s="58">
        <v>78</v>
      </c>
      <c r="B83" s="60" t="s">
        <v>50</v>
      </c>
      <c r="C83" s="7">
        <v>8</v>
      </c>
      <c r="D83" s="27">
        <v>1</v>
      </c>
      <c r="E83" s="27">
        <v>1</v>
      </c>
      <c r="F83" s="61"/>
      <c r="G83" s="62"/>
      <c r="H83" s="61"/>
      <c r="I83" s="61"/>
      <c r="J83" s="61"/>
      <c r="K83" s="61"/>
      <c r="L83" s="61"/>
      <c r="M83" s="61"/>
      <c r="N83" s="63">
        <f t="shared" si="2"/>
        <v>2</v>
      </c>
      <c r="O83" s="59">
        <f t="shared" si="3"/>
        <v>4</v>
      </c>
      <c r="P83" s="58">
        <v>4</v>
      </c>
      <c r="Q83" s="177" t="s">
        <v>125</v>
      </c>
      <c r="R83" s="58">
        <v>22</v>
      </c>
      <c r="S83" s="58"/>
      <c r="T83" s="117"/>
      <c r="U83" s="117"/>
    </row>
    <row r="84" spans="1:21" ht="36.75" customHeight="1" x14ac:dyDescent="0.2">
      <c r="A84" s="58">
        <v>79</v>
      </c>
      <c r="B84" s="60" t="s">
        <v>51</v>
      </c>
      <c r="C84" s="7">
        <v>8</v>
      </c>
      <c r="D84" s="27">
        <v>1</v>
      </c>
      <c r="E84" s="27">
        <v>1</v>
      </c>
      <c r="F84" s="61"/>
      <c r="G84" s="62"/>
      <c r="H84" s="61"/>
      <c r="I84" s="61"/>
      <c r="J84" s="61"/>
      <c r="K84" s="61"/>
      <c r="L84" s="61"/>
      <c r="M84" s="61"/>
      <c r="N84" s="63">
        <f t="shared" si="2"/>
        <v>2</v>
      </c>
      <c r="O84" s="59">
        <f t="shared" si="3"/>
        <v>4</v>
      </c>
      <c r="P84" s="58">
        <v>4</v>
      </c>
      <c r="Q84" s="223" t="s">
        <v>162</v>
      </c>
      <c r="R84" s="58">
        <v>22</v>
      </c>
      <c r="S84" s="58"/>
      <c r="T84" s="117"/>
      <c r="U84" s="117"/>
    </row>
    <row r="85" spans="1:21" ht="36.75" customHeight="1" x14ac:dyDescent="0.2">
      <c r="A85" s="58">
        <v>80</v>
      </c>
      <c r="B85" s="60" t="s">
        <v>68</v>
      </c>
      <c r="C85" s="7">
        <v>7</v>
      </c>
      <c r="D85" s="27">
        <v>0</v>
      </c>
      <c r="E85" s="27">
        <v>1</v>
      </c>
      <c r="F85" s="61"/>
      <c r="G85" s="62"/>
      <c r="H85" s="61"/>
      <c r="I85" s="61"/>
      <c r="J85" s="61"/>
      <c r="K85" s="61"/>
      <c r="L85" s="61"/>
      <c r="M85" s="61"/>
      <c r="N85" s="63">
        <f t="shared" si="2"/>
        <v>1</v>
      </c>
      <c r="O85" s="59">
        <f t="shared" si="3"/>
        <v>2</v>
      </c>
      <c r="P85" s="7">
        <v>2</v>
      </c>
      <c r="Q85" s="176" t="s">
        <v>119</v>
      </c>
      <c r="R85" s="7">
        <v>21</v>
      </c>
      <c r="S85" s="7"/>
      <c r="T85" s="54"/>
      <c r="U85" s="117"/>
    </row>
    <row r="86" spans="1:21" ht="36.75" customHeight="1" x14ac:dyDescent="0.2">
      <c r="A86" s="58">
        <v>81</v>
      </c>
      <c r="B86" s="60" t="s">
        <v>78</v>
      </c>
      <c r="C86" s="7">
        <v>8</v>
      </c>
      <c r="D86" s="27">
        <v>3</v>
      </c>
      <c r="E86" s="27">
        <v>3</v>
      </c>
      <c r="F86" s="61"/>
      <c r="G86" s="62"/>
      <c r="H86" s="61"/>
      <c r="I86" s="61"/>
      <c r="J86" s="61"/>
      <c r="K86" s="61"/>
      <c r="L86" s="61"/>
      <c r="M86" s="61"/>
      <c r="N86" s="63">
        <f t="shared" si="2"/>
        <v>6</v>
      </c>
      <c r="O86" s="59">
        <v>12</v>
      </c>
      <c r="P86" s="58">
        <v>12</v>
      </c>
      <c r="Q86" s="178" t="s">
        <v>142</v>
      </c>
      <c r="R86" s="58">
        <v>23</v>
      </c>
      <c r="S86" s="58">
        <v>3</v>
      </c>
      <c r="T86" s="117"/>
      <c r="U86" s="117"/>
    </row>
    <row r="87" spans="1:21" ht="36.75" customHeight="1" x14ac:dyDescent="0.2">
      <c r="A87" s="58">
        <v>82</v>
      </c>
      <c r="B87" s="60" t="s">
        <v>52</v>
      </c>
      <c r="C87" s="7">
        <v>8</v>
      </c>
      <c r="D87" s="27">
        <v>1</v>
      </c>
      <c r="E87" s="27">
        <v>1</v>
      </c>
      <c r="F87" s="61"/>
      <c r="G87" s="62"/>
      <c r="H87" s="61"/>
      <c r="I87" s="61"/>
      <c r="J87" s="61"/>
      <c r="K87" s="61"/>
      <c r="L87" s="61"/>
      <c r="M87" s="61"/>
      <c r="N87" s="63">
        <f t="shared" si="2"/>
        <v>2</v>
      </c>
      <c r="O87" s="59">
        <f t="shared" si="3"/>
        <v>4</v>
      </c>
      <c r="P87" s="58">
        <v>4</v>
      </c>
      <c r="Q87" s="223" t="s">
        <v>162</v>
      </c>
      <c r="R87" s="58">
        <v>22</v>
      </c>
      <c r="S87" s="58"/>
      <c r="T87" s="117"/>
      <c r="U87" s="117"/>
    </row>
    <row r="88" spans="1:21" ht="36.75" customHeight="1" x14ac:dyDescent="0.2">
      <c r="A88" s="58">
        <v>83</v>
      </c>
      <c r="B88" s="60" t="s">
        <v>53</v>
      </c>
      <c r="C88" s="7">
        <v>8</v>
      </c>
      <c r="D88" s="27">
        <v>2</v>
      </c>
      <c r="E88" s="27">
        <v>2</v>
      </c>
      <c r="F88" s="61"/>
      <c r="G88" s="62"/>
      <c r="H88" s="61"/>
      <c r="I88" s="61"/>
      <c r="J88" s="61"/>
      <c r="K88" s="61"/>
      <c r="L88" s="61"/>
      <c r="M88" s="61"/>
      <c r="N88" s="63">
        <f t="shared" si="2"/>
        <v>4</v>
      </c>
      <c r="O88" s="59">
        <f t="shared" si="3"/>
        <v>8</v>
      </c>
      <c r="P88" s="58">
        <v>8</v>
      </c>
      <c r="Q88" s="180" t="s">
        <v>142</v>
      </c>
      <c r="R88" s="58">
        <v>23</v>
      </c>
      <c r="S88" s="58"/>
      <c r="T88" s="117"/>
      <c r="U88" s="117"/>
    </row>
    <row r="89" spans="1:21" ht="36.75" customHeight="1" x14ac:dyDescent="0.2">
      <c r="A89" s="58">
        <v>84</v>
      </c>
      <c r="B89" s="60" t="s">
        <v>54</v>
      </c>
      <c r="C89" s="7">
        <v>8</v>
      </c>
      <c r="D89" s="27">
        <v>2</v>
      </c>
      <c r="E89" s="27">
        <v>2</v>
      </c>
      <c r="F89" s="61"/>
      <c r="G89" s="62"/>
      <c r="H89" s="61"/>
      <c r="I89" s="61"/>
      <c r="J89" s="61"/>
      <c r="K89" s="61"/>
      <c r="L89" s="61"/>
      <c r="M89" s="61"/>
      <c r="N89" s="63">
        <f t="shared" si="2"/>
        <v>4</v>
      </c>
      <c r="O89" s="59">
        <f t="shared" si="3"/>
        <v>8</v>
      </c>
      <c r="P89" s="58">
        <v>8</v>
      </c>
      <c r="Q89" s="223" t="s">
        <v>162</v>
      </c>
      <c r="R89" s="58">
        <v>22</v>
      </c>
      <c r="S89" s="58"/>
      <c r="T89" s="117"/>
      <c r="U89" s="117"/>
    </row>
    <row r="90" spans="1:21" ht="36.75" customHeight="1" x14ac:dyDescent="0.2">
      <c r="A90" s="58">
        <v>85</v>
      </c>
      <c r="B90" s="60" t="s">
        <v>55</v>
      </c>
      <c r="C90" s="7">
        <v>8</v>
      </c>
      <c r="D90" s="27">
        <v>2</v>
      </c>
      <c r="E90" s="27">
        <v>0</v>
      </c>
      <c r="F90" s="61"/>
      <c r="G90" s="62"/>
      <c r="H90" s="61"/>
      <c r="I90" s="61"/>
      <c r="J90" s="61"/>
      <c r="K90" s="61"/>
      <c r="L90" s="61"/>
      <c r="M90" s="61"/>
      <c r="N90" s="63">
        <f t="shared" si="2"/>
        <v>2</v>
      </c>
      <c r="O90" s="59">
        <f t="shared" si="3"/>
        <v>4</v>
      </c>
      <c r="P90" s="58">
        <v>4</v>
      </c>
      <c r="Q90" s="162" t="s">
        <v>162</v>
      </c>
      <c r="R90" s="58">
        <v>22</v>
      </c>
      <c r="S90" s="58">
        <v>2</v>
      </c>
      <c r="T90" s="117"/>
      <c r="U90" s="117"/>
    </row>
    <row r="91" spans="1:21" ht="36.75" customHeight="1" x14ac:dyDescent="0.2">
      <c r="A91" s="58">
        <v>86</v>
      </c>
      <c r="B91" s="60" t="s">
        <v>56</v>
      </c>
      <c r="C91" s="7">
        <v>15</v>
      </c>
      <c r="D91" s="27">
        <v>1</v>
      </c>
      <c r="E91" s="27">
        <v>1</v>
      </c>
      <c r="F91" s="61"/>
      <c r="G91" s="62"/>
      <c r="H91" s="61"/>
      <c r="I91" s="61"/>
      <c r="J91" s="61"/>
      <c r="K91" s="61"/>
      <c r="L91" s="61"/>
      <c r="M91" s="61"/>
      <c r="N91" s="63">
        <f t="shared" si="2"/>
        <v>2</v>
      </c>
      <c r="O91" s="59">
        <f t="shared" si="3"/>
        <v>4</v>
      </c>
      <c r="P91" s="58">
        <v>4</v>
      </c>
      <c r="Q91" s="187" t="s">
        <v>135</v>
      </c>
      <c r="R91" s="58">
        <v>22</v>
      </c>
      <c r="S91" s="58"/>
      <c r="T91" s="117"/>
      <c r="U91" s="117"/>
    </row>
    <row r="92" spans="1:21" ht="36.75" customHeight="1" x14ac:dyDescent="0.2">
      <c r="A92" s="58">
        <v>88</v>
      </c>
      <c r="B92" s="60" t="s">
        <v>58</v>
      </c>
      <c r="C92" s="7">
        <v>15</v>
      </c>
      <c r="D92" s="27">
        <v>1</v>
      </c>
      <c r="E92" s="27">
        <v>2</v>
      </c>
      <c r="F92" s="61"/>
      <c r="G92" s="62"/>
      <c r="H92" s="61"/>
      <c r="I92" s="61"/>
      <c r="J92" s="61"/>
      <c r="K92" s="61"/>
      <c r="L92" s="61"/>
      <c r="M92" s="61"/>
      <c r="N92" s="63">
        <f t="shared" si="2"/>
        <v>3</v>
      </c>
      <c r="O92" s="59">
        <f t="shared" si="3"/>
        <v>6</v>
      </c>
      <c r="P92" s="58">
        <v>6</v>
      </c>
      <c r="Q92" s="191" t="s">
        <v>118</v>
      </c>
      <c r="R92" s="58">
        <v>21</v>
      </c>
      <c r="S92" s="58"/>
      <c r="T92" s="117"/>
      <c r="U92" s="117"/>
    </row>
    <row r="93" spans="1:21" ht="36.75" customHeight="1" x14ac:dyDescent="0.2">
      <c r="A93" s="58">
        <v>89</v>
      </c>
      <c r="B93" s="60" t="s">
        <v>59</v>
      </c>
      <c r="C93" s="7">
        <v>15</v>
      </c>
      <c r="D93" s="27">
        <v>1</v>
      </c>
      <c r="E93" s="27">
        <v>1</v>
      </c>
      <c r="F93" s="61"/>
      <c r="G93" s="62"/>
      <c r="H93" s="61"/>
      <c r="I93" s="61"/>
      <c r="J93" s="61"/>
      <c r="K93" s="61"/>
      <c r="L93" s="61"/>
      <c r="M93" s="61"/>
      <c r="N93" s="63">
        <f t="shared" si="2"/>
        <v>2</v>
      </c>
      <c r="O93" s="59">
        <f t="shared" si="3"/>
        <v>4</v>
      </c>
      <c r="P93" s="58">
        <v>4</v>
      </c>
      <c r="Q93" s="192" t="s">
        <v>122</v>
      </c>
      <c r="R93" s="58">
        <v>21</v>
      </c>
      <c r="S93" s="58"/>
      <c r="T93" s="117"/>
      <c r="U93" s="117"/>
    </row>
    <row r="94" spans="1:21" ht="36.75" customHeight="1" x14ac:dyDescent="0.2">
      <c r="A94" s="58">
        <v>90</v>
      </c>
      <c r="B94" s="60" t="s">
        <v>60</v>
      </c>
      <c r="C94" s="7">
        <v>15</v>
      </c>
      <c r="D94" s="27">
        <v>2</v>
      </c>
      <c r="E94" s="27">
        <v>2</v>
      </c>
      <c r="F94" s="61"/>
      <c r="G94" s="62"/>
      <c r="H94" s="61"/>
      <c r="I94" s="61"/>
      <c r="J94" s="61"/>
      <c r="K94" s="61"/>
      <c r="L94" s="61"/>
      <c r="M94" s="61"/>
      <c r="N94" s="63">
        <f t="shared" si="2"/>
        <v>4</v>
      </c>
      <c r="O94" s="59">
        <f t="shared" si="3"/>
        <v>8</v>
      </c>
      <c r="P94" s="58">
        <v>8</v>
      </c>
      <c r="Q94" s="193" t="s">
        <v>122</v>
      </c>
      <c r="R94" s="58">
        <v>21</v>
      </c>
      <c r="S94" s="58"/>
      <c r="T94" s="117"/>
      <c r="U94" s="117"/>
    </row>
    <row r="95" spans="1:21" ht="36.75" customHeight="1" x14ac:dyDescent="0.2">
      <c r="A95" s="58">
        <v>91</v>
      </c>
      <c r="B95" s="60" t="s">
        <v>61</v>
      </c>
      <c r="C95" s="7">
        <v>15</v>
      </c>
      <c r="D95" s="27">
        <v>2</v>
      </c>
      <c r="E95" s="27">
        <v>3</v>
      </c>
      <c r="F95" s="61"/>
      <c r="G95" s="62"/>
      <c r="H95" s="61"/>
      <c r="I95" s="61"/>
      <c r="J95" s="61"/>
      <c r="K95" s="61"/>
      <c r="L95" s="61"/>
      <c r="M95" s="61"/>
      <c r="N95" s="63">
        <f t="shared" si="2"/>
        <v>5</v>
      </c>
      <c r="O95" s="59">
        <f t="shared" si="3"/>
        <v>10</v>
      </c>
      <c r="P95" s="58">
        <v>10</v>
      </c>
      <c r="Q95" s="190" t="s">
        <v>118</v>
      </c>
      <c r="R95" s="58">
        <v>22</v>
      </c>
      <c r="S95" s="58"/>
      <c r="T95" s="117"/>
      <c r="U95" s="117"/>
    </row>
    <row r="98" spans="1:21" ht="36.75" customHeight="1" x14ac:dyDescent="0.2">
      <c r="A98" s="207">
        <v>96</v>
      </c>
      <c r="B98" s="60" t="s">
        <v>154</v>
      </c>
      <c r="C98" s="7"/>
      <c r="D98" s="27">
        <v>0</v>
      </c>
      <c r="E98" s="27">
        <v>1</v>
      </c>
      <c r="F98" s="61"/>
      <c r="G98" s="62"/>
      <c r="H98" s="61"/>
      <c r="I98" s="61"/>
      <c r="J98" s="61"/>
      <c r="K98" s="61"/>
      <c r="L98" s="61"/>
      <c r="M98" s="61"/>
      <c r="N98" s="63">
        <f>D98+E98</f>
        <v>1</v>
      </c>
      <c r="O98" s="59">
        <v>2</v>
      </c>
      <c r="P98" s="58"/>
      <c r="Q98" s="190"/>
      <c r="R98" s="58"/>
      <c r="S98" s="58"/>
      <c r="T98" s="117"/>
      <c r="U98" s="117"/>
    </row>
    <row r="100" spans="1:21" ht="31.5" customHeight="1" x14ac:dyDescent="0.2">
      <c r="D100" s="93">
        <f>SUM(D2:D98)</f>
        <v>81</v>
      </c>
      <c r="E100" s="93">
        <f>SUM(E2:E98)</f>
        <v>92</v>
      </c>
      <c r="N100" s="96">
        <f>SUM(N2:N98)</f>
        <v>173</v>
      </c>
      <c r="O100" s="93">
        <f>SUM(O2:O98)</f>
        <v>346</v>
      </c>
    </row>
  </sheetData>
  <mergeCells count="2">
    <mergeCell ref="F1:G1"/>
    <mergeCell ref="H1:M1"/>
  </mergeCells>
  <phoneticPr fontId="2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5"/>
  <dimension ref="A1:IU91"/>
  <sheetViews>
    <sheetView workbookViewId="0">
      <selection activeCell="L16" sqref="L16"/>
    </sheetView>
  </sheetViews>
  <sheetFormatPr defaultRowHeight="15" x14ac:dyDescent="0.25"/>
  <cols>
    <col min="1" max="1" width="6.140625" style="239" customWidth="1"/>
    <col min="2" max="2" width="25" style="235" customWidth="1"/>
    <col min="3" max="4" width="9.140625" style="239"/>
    <col min="5" max="5" width="17.140625" style="239" customWidth="1"/>
    <col min="6" max="6" width="10.7109375" style="235" customWidth="1"/>
    <col min="7" max="8" width="9.140625" style="235"/>
    <col min="9" max="9" width="9.5703125" style="235" customWidth="1"/>
    <col min="10" max="16384" width="9.140625" style="235"/>
  </cols>
  <sheetData>
    <row r="1" spans="1:9" ht="15.75" x14ac:dyDescent="0.25">
      <c r="A1" s="264" t="s">
        <v>222</v>
      </c>
      <c r="B1" s="264"/>
      <c r="C1" s="264"/>
      <c r="D1" s="264"/>
      <c r="E1" s="264"/>
      <c r="F1" s="264"/>
      <c r="G1" s="264"/>
      <c r="H1" s="264"/>
      <c r="I1" s="264"/>
    </row>
    <row r="2" spans="1:9" ht="30" x14ac:dyDescent="0.25">
      <c r="A2" s="236" t="s">
        <v>0</v>
      </c>
      <c r="B2" s="237" t="s">
        <v>223</v>
      </c>
      <c r="C2" s="236" t="s">
        <v>224</v>
      </c>
      <c r="D2" s="236" t="s">
        <v>225</v>
      </c>
      <c r="E2" s="238" t="s">
        <v>226</v>
      </c>
      <c r="F2" s="238" t="s">
        <v>276</v>
      </c>
      <c r="G2" s="238" t="s">
        <v>275</v>
      </c>
      <c r="H2" s="236" t="s">
        <v>277</v>
      </c>
      <c r="I2" s="236" t="s">
        <v>227</v>
      </c>
    </row>
    <row r="3" spans="1:9" x14ac:dyDescent="0.25">
      <c r="A3" s="239">
        <v>1</v>
      </c>
      <c r="B3" s="240" t="s">
        <v>180</v>
      </c>
      <c r="C3" s="244" t="s">
        <v>228</v>
      </c>
      <c r="D3" s="244">
        <v>2</v>
      </c>
      <c r="E3" s="244">
        <v>16</v>
      </c>
      <c r="F3" s="240">
        <f>SUM(G3/2)</f>
        <v>2</v>
      </c>
      <c r="G3" s="240">
        <v>4</v>
      </c>
      <c r="H3" s="240">
        <f>SUM(-G3)</f>
        <v>-4</v>
      </c>
      <c r="I3" s="240">
        <v>17</v>
      </c>
    </row>
    <row r="4" spans="1:9" x14ac:dyDescent="0.25">
      <c r="A4" s="239">
        <v>2</v>
      </c>
      <c r="B4" s="240" t="s">
        <v>179</v>
      </c>
      <c r="C4" s="244" t="s">
        <v>228</v>
      </c>
      <c r="D4" s="244">
        <v>2</v>
      </c>
      <c r="E4" s="244">
        <v>14</v>
      </c>
      <c r="F4" s="240">
        <f t="shared" ref="F4:F59" si="0">SUM(G4/2)</f>
        <v>2</v>
      </c>
      <c r="G4" s="240">
        <v>4</v>
      </c>
      <c r="H4" s="240">
        <f>SUM(-G4)</f>
        <v>-4</v>
      </c>
      <c r="I4" s="240">
        <v>17</v>
      </c>
    </row>
    <row r="5" spans="1:9" x14ac:dyDescent="0.25">
      <c r="A5" s="239">
        <v>3</v>
      </c>
      <c r="B5" s="241" t="s">
        <v>181</v>
      </c>
      <c r="C5" s="244" t="s">
        <v>229</v>
      </c>
      <c r="D5" s="244">
        <v>2</v>
      </c>
      <c r="E5" s="244">
        <v>17</v>
      </c>
      <c r="F5" s="240">
        <f t="shared" si="0"/>
        <v>4</v>
      </c>
      <c r="G5" s="240">
        <v>8</v>
      </c>
      <c r="H5" s="240">
        <v>-4</v>
      </c>
      <c r="I5" s="240">
        <v>-8</v>
      </c>
    </row>
    <row r="6" spans="1:9" x14ac:dyDescent="0.25">
      <c r="B6" s="241" t="s">
        <v>181</v>
      </c>
      <c r="C6" s="244" t="s">
        <v>229</v>
      </c>
      <c r="D6" s="244">
        <v>2</v>
      </c>
      <c r="E6" s="244">
        <v>17</v>
      </c>
      <c r="F6" s="240">
        <f t="shared" si="0"/>
        <v>0</v>
      </c>
      <c r="G6" s="240"/>
      <c r="H6" s="240">
        <v>-4</v>
      </c>
      <c r="I6" s="240">
        <v>0</v>
      </c>
    </row>
    <row r="7" spans="1:9" x14ac:dyDescent="0.25">
      <c r="A7" s="239">
        <v>4</v>
      </c>
      <c r="B7" s="240" t="s">
        <v>182</v>
      </c>
      <c r="C7" s="244" t="s">
        <v>230</v>
      </c>
      <c r="D7" s="244">
        <v>2</v>
      </c>
      <c r="E7" s="244">
        <v>8</v>
      </c>
      <c r="F7" s="240">
        <f t="shared" si="0"/>
        <v>2</v>
      </c>
      <c r="G7" s="240">
        <v>4</v>
      </c>
      <c r="H7" s="240">
        <f t="shared" ref="H7:H16" si="1">SUM(-G7)</f>
        <v>-4</v>
      </c>
      <c r="I7" s="240">
        <v>-4</v>
      </c>
    </row>
    <row r="8" spans="1:9" x14ac:dyDescent="0.25">
      <c r="A8" s="239">
        <v>5</v>
      </c>
      <c r="B8" s="240" t="s">
        <v>183</v>
      </c>
      <c r="C8" s="244" t="s">
        <v>231</v>
      </c>
      <c r="D8" s="244">
        <v>2</v>
      </c>
      <c r="E8" s="244">
        <v>6</v>
      </c>
      <c r="F8" s="240">
        <f t="shared" si="0"/>
        <v>2</v>
      </c>
      <c r="G8" s="240">
        <v>4</v>
      </c>
      <c r="H8" s="240">
        <f t="shared" si="1"/>
        <v>-4</v>
      </c>
      <c r="I8" s="240">
        <v>-4</v>
      </c>
    </row>
    <row r="9" spans="1:9" x14ac:dyDescent="0.25">
      <c r="A9" s="239">
        <v>6</v>
      </c>
      <c r="B9" s="240" t="s">
        <v>218</v>
      </c>
      <c r="C9" s="244" t="s">
        <v>228</v>
      </c>
      <c r="D9" s="244">
        <v>1</v>
      </c>
      <c r="E9" s="244">
        <v>12</v>
      </c>
      <c r="F9" s="240">
        <f t="shared" si="0"/>
        <v>3</v>
      </c>
      <c r="G9" s="240">
        <v>6</v>
      </c>
      <c r="H9" s="240">
        <f t="shared" si="1"/>
        <v>-6</v>
      </c>
      <c r="I9" s="240">
        <v>-6</v>
      </c>
    </row>
    <row r="10" spans="1:9" x14ac:dyDescent="0.25">
      <c r="A10" s="239">
        <v>7</v>
      </c>
      <c r="B10" s="240" t="s">
        <v>184</v>
      </c>
      <c r="C10" s="244" t="s">
        <v>232</v>
      </c>
      <c r="D10" s="244">
        <v>1</v>
      </c>
      <c r="E10" s="244">
        <v>11</v>
      </c>
      <c r="F10" s="240">
        <f t="shared" si="0"/>
        <v>2</v>
      </c>
      <c r="G10" s="240">
        <v>4</v>
      </c>
      <c r="H10" s="240">
        <f t="shared" si="1"/>
        <v>-4</v>
      </c>
      <c r="I10" s="240">
        <v>-4</v>
      </c>
    </row>
    <row r="11" spans="1:9" x14ac:dyDescent="0.25">
      <c r="A11" s="239">
        <v>8</v>
      </c>
      <c r="B11" s="240" t="s">
        <v>185</v>
      </c>
      <c r="C11" s="244" t="s">
        <v>233</v>
      </c>
      <c r="D11" s="244">
        <v>1</v>
      </c>
      <c r="E11" s="244">
        <v>11</v>
      </c>
      <c r="F11" s="240">
        <f t="shared" si="0"/>
        <v>3</v>
      </c>
      <c r="G11" s="240">
        <v>6</v>
      </c>
      <c r="H11" s="240">
        <f t="shared" si="1"/>
        <v>-6</v>
      </c>
      <c r="I11" s="240">
        <v>-6</v>
      </c>
    </row>
    <row r="12" spans="1:9" x14ac:dyDescent="0.25">
      <c r="A12" s="239">
        <v>9</v>
      </c>
      <c r="B12" s="240" t="s">
        <v>178</v>
      </c>
      <c r="C12" s="244" t="s">
        <v>234</v>
      </c>
      <c r="D12" s="244">
        <v>1</v>
      </c>
      <c r="E12" s="244">
        <v>8</v>
      </c>
      <c r="F12" s="240">
        <f t="shared" si="0"/>
        <v>2</v>
      </c>
      <c r="G12" s="240">
        <v>4</v>
      </c>
      <c r="H12" s="240">
        <f t="shared" si="1"/>
        <v>-4</v>
      </c>
      <c r="I12" s="240">
        <v>17</v>
      </c>
    </row>
    <row r="13" spans="1:9" x14ac:dyDescent="0.25">
      <c r="A13" s="239">
        <v>10</v>
      </c>
      <c r="B13" s="240" t="s">
        <v>215</v>
      </c>
      <c r="C13" s="244" t="s">
        <v>228</v>
      </c>
      <c r="D13" s="244">
        <v>2</v>
      </c>
      <c r="E13" s="244">
        <v>10</v>
      </c>
      <c r="F13" s="240">
        <f t="shared" si="0"/>
        <v>1</v>
      </c>
      <c r="G13" s="240">
        <v>2</v>
      </c>
      <c r="H13" s="240">
        <f t="shared" si="1"/>
        <v>-2</v>
      </c>
      <c r="I13" s="240">
        <v>-2</v>
      </c>
    </row>
    <row r="14" spans="1:9" x14ac:dyDescent="0.25">
      <c r="A14" s="239">
        <v>11</v>
      </c>
      <c r="B14" s="240" t="s">
        <v>186</v>
      </c>
      <c r="C14" s="244" t="s">
        <v>228</v>
      </c>
      <c r="D14" s="244">
        <v>2</v>
      </c>
      <c r="E14" s="244">
        <v>9</v>
      </c>
      <c r="F14" s="240">
        <f t="shared" si="0"/>
        <v>2</v>
      </c>
      <c r="G14" s="240">
        <v>4</v>
      </c>
      <c r="H14" s="240">
        <f t="shared" si="1"/>
        <v>-4</v>
      </c>
      <c r="I14" s="240">
        <v>-4</v>
      </c>
    </row>
    <row r="15" spans="1:9" x14ac:dyDescent="0.25">
      <c r="A15" s="239">
        <v>12</v>
      </c>
      <c r="B15" s="240" t="s">
        <v>177</v>
      </c>
      <c r="C15" s="244" t="s">
        <v>235</v>
      </c>
      <c r="D15" s="244">
        <v>3</v>
      </c>
      <c r="E15" s="244">
        <v>23</v>
      </c>
      <c r="F15" s="240">
        <f t="shared" si="0"/>
        <v>4</v>
      </c>
      <c r="G15" s="240">
        <v>8</v>
      </c>
      <c r="H15" s="240">
        <f t="shared" si="1"/>
        <v>-8</v>
      </c>
      <c r="I15" s="240">
        <v>13</v>
      </c>
    </row>
    <row r="16" spans="1:9" x14ac:dyDescent="0.25">
      <c r="A16" s="239">
        <v>13</v>
      </c>
      <c r="B16" s="240" t="s">
        <v>187</v>
      </c>
      <c r="C16" s="244" t="s">
        <v>228</v>
      </c>
      <c r="D16" s="244">
        <v>5</v>
      </c>
      <c r="E16" s="244">
        <v>10</v>
      </c>
      <c r="F16" s="240">
        <f t="shared" si="0"/>
        <v>2</v>
      </c>
      <c r="G16" s="240">
        <v>4</v>
      </c>
      <c r="H16" s="240">
        <f t="shared" si="1"/>
        <v>-4</v>
      </c>
      <c r="I16" s="240">
        <v>-4</v>
      </c>
    </row>
    <row r="17" spans="1:9" x14ac:dyDescent="0.25">
      <c r="A17" s="239">
        <v>14</v>
      </c>
      <c r="B17" s="241" t="s">
        <v>176</v>
      </c>
      <c r="C17" s="244" t="s">
        <v>233</v>
      </c>
      <c r="D17" s="244">
        <v>5</v>
      </c>
      <c r="E17" s="244">
        <v>15</v>
      </c>
      <c r="F17" s="240">
        <f t="shared" si="0"/>
        <v>3</v>
      </c>
      <c r="G17" s="240">
        <v>6</v>
      </c>
      <c r="H17" s="240">
        <v>-4</v>
      </c>
      <c r="I17" s="240">
        <v>17</v>
      </c>
    </row>
    <row r="18" spans="1:9" x14ac:dyDescent="0.25">
      <c r="B18" s="241" t="s">
        <v>176</v>
      </c>
      <c r="C18" s="244" t="s">
        <v>233</v>
      </c>
      <c r="D18" s="244">
        <v>5</v>
      </c>
      <c r="E18" s="244">
        <v>15</v>
      </c>
      <c r="F18" s="240">
        <f t="shared" si="0"/>
        <v>0</v>
      </c>
      <c r="G18" s="240"/>
      <c r="H18" s="240">
        <v>-2</v>
      </c>
      <c r="I18" s="240"/>
    </row>
    <row r="19" spans="1:9" x14ac:dyDescent="0.25">
      <c r="A19" s="239">
        <v>15</v>
      </c>
      <c r="B19" s="240" t="s">
        <v>236</v>
      </c>
      <c r="C19" s="244" t="s">
        <v>237</v>
      </c>
      <c r="D19" s="244">
        <v>5</v>
      </c>
      <c r="E19" s="244">
        <v>12</v>
      </c>
      <c r="F19" s="240">
        <f t="shared" si="0"/>
        <v>3</v>
      </c>
      <c r="G19" s="240">
        <v>6</v>
      </c>
      <c r="H19" s="240">
        <f>SUM(-G19)</f>
        <v>-6</v>
      </c>
      <c r="I19" s="240">
        <v>-6</v>
      </c>
    </row>
    <row r="20" spans="1:9" x14ac:dyDescent="0.25">
      <c r="A20" s="239">
        <v>16</v>
      </c>
      <c r="B20" s="240" t="s">
        <v>238</v>
      </c>
      <c r="C20" s="244" t="s">
        <v>239</v>
      </c>
      <c r="D20" s="244">
        <v>5</v>
      </c>
      <c r="E20" s="244">
        <v>11</v>
      </c>
      <c r="F20" s="240">
        <f t="shared" si="0"/>
        <v>2</v>
      </c>
      <c r="G20" s="240">
        <v>4</v>
      </c>
      <c r="H20" s="240">
        <f>SUM(-G20)</f>
        <v>-4</v>
      </c>
      <c r="I20" s="240">
        <v>17</v>
      </c>
    </row>
    <row r="21" spans="1:9" x14ac:dyDescent="0.25">
      <c r="A21" s="239">
        <v>17</v>
      </c>
      <c r="B21" s="240" t="s">
        <v>188</v>
      </c>
      <c r="C21" s="244" t="s">
        <v>233</v>
      </c>
      <c r="D21" s="244">
        <v>5</v>
      </c>
      <c r="E21" s="244">
        <v>12</v>
      </c>
      <c r="F21" s="240">
        <f t="shared" si="0"/>
        <v>2</v>
      </c>
      <c r="G21" s="240">
        <v>4</v>
      </c>
      <c r="H21" s="240">
        <f>SUM(-G21)</f>
        <v>-4</v>
      </c>
      <c r="I21" s="240">
        <v>-4</v>
      </c>
    </row>
    <row r="22" spans="1:9" x14ac:dyDescent="0.25">
      <c r="A22" s="239">
        <v>18</v>
      </c>
      <c r="B22" s="241" t="s">
        <v>189</v>
      </c>
      <c r="C22" s="244" t="s">
        <v>229</v>
      </c>
      <c r="D22" s="244">
        <v>4</v>
      </c>
      <c r="E22" s="244">
        <v>17</v>
      </c>
      <c r="F22" s="240">
        <f t="shared" si="0"/>
        <v>3</v>
      </c>
      <c r="G22" s="240">
        <v>6</v>
      </c>
      <c r="H22" s="240">
        <v>-4</v>
      </c>
      <c r="I22" s="240">
        <v>-6</v>
      </c>
    </row>
    <row r="23" spans="1:9" x14ac:dyDescent="0.25">
      <c r="B23" s="241" t="s">
        <v>189</v>
      </c>
      <c r="C23" s="244" t="s">
        <v>229</v>
      </c>
      <c r="D23" s="244">
        <v>4</v>
      </c>
      <c r="E23" s="244">
        <v>17</v>
      </c>
      <c r="F23" s="240">
        <f t="shared" si="0"/>
        <v>0</v>
      </c>
      <c r="G23" s="240"/>
      <c r="H23" s="240">
        <v>-2</v>
      </c>
      <c r="I23" s="240"/>
    </row>
    <row r="24" spans="1:9" x14ac:dyDescent="0.25">
      <c r="A24" s="239">
        <v>19</v>
      </c>
      <c r="B24" s="240" t="s">
        <v>175</v>
      </c>
      <c r="C24" s="244" t="s">
        <v>233</v>
      </c>
      <c r="D24" s="244">
        <v>1</v>
      </c>
      <c r="E24" s="244">
        <v>12</v>
      </c>
      <c r="F24" s="240">
        <f t="shared" si="0"/>
        <v>2</v>
      </c>
      <c r="G24" s="240">
        <v>4</v>
      </c>
      <c r="H24" s="240">
        <f t="shared" ref="H24:H30" si="2">SUM(-G24)</f>
        <v>-4</v>
      </c>
      <c r="I24" s="240">
        <v>17</v>
      </c>
    </row>
    <row r="25" spans="1:9" x14ac:dyDescent="0.25">
      <c r="A25" s="239">
        <v>20</v>
      </c>
      <c r="B25" s="240" t="s">
        <v>190</v>
      </c>
      <c r="C25" s="244" t="s">
        <v>233</v>
      </c>
      <c r="D25" s="244">
        <v>5</v>
      </c>
      <c r="E25" s="244">
        <v>11</v>
      </c>
      <c r="F25" s="240">
        <f t="shared" si="0"/>
        <v>2</v>
      </c>
      <c r="G25" s="240">
        <v>4</v>
      </c>
      <c r="H25" s="240">
        <f t="shared" si="2"/>
        <v>-4</v>
      </c>
      <c r="I25" s="240">
        <v>-4</v>
      </c>
    </row>
    <row r="26" spans="1:9" x14ac:dyDescent="0.25">
      <c r="A26" s="239">
        <v>21</v>
      </c>
      <c r="B26" s="240" t="s">
        <v>191</v>
      </c>
      <c r="C26" s="244" t="s">
        <v>228</v>
      </c>
      <c r="D26" s="244">
        <v>5</v>
      </c>
      <c r="E26" s="244">
        <v>11</v>
      </c>
      <c r="F26" s="240">
        <f t="shared" si="0"/>
        <v>2</v>
      </c>
      <c r="G26" s="240">
        <v>4</v>
      </c>
      <c r="H26" s="240">
        <f t="shared" si="2"/>
        <v>-4</v>
      </c>
      <c r="I26" s="240">
        <v>-4</v>
      </c>
    </row>
    <row r="27" spans="1:9" x14ac:dyDescent="0.25">
      <c r="A27" s="239">
        <v>22</v>
      </c>
      <c r="B27" s="240" t="s">
        <v>174</v>
      </c>
      <c r="C27" s="244" t="s">
        <v>228</v>
      </c>
      <c r="D27" s="244">
        <v>3</v>
      </c>
      <c r="E27" s="244">
        <v>10</v>
      </c>
      <c r="F27" s="240">
        <f t="shared" si="0"/>
        <v>3</v>
      </c>
      <c r="G27" s="240">
        <v>6</v>
      </c>
      <c r="H27" s="240">
        <f t="shared" si="2"/>
        <v>-6</v>
      </c>
      <c r="I27" s="240">
        <v>15</v>
      </c>
    </row>
    <row r="28" spans="1:9" x14ac:dyDescent="0.25">
      <c r="A28" s="239">
        <v>23</v>
      </c>
      <c r="B28" s="240" t="s">
        <v>192</v>
      </c>
      <c r="C28" s="244" t="s">
        <v>231</v>
      </c>
      <c r="D28" s="244">
        <v>3</v>
      </c>
      <c r="E28" s="244">
        <v>7</v>
      </c>
      <c r="F28" s="240">
        <f t="shared" si="0"/>
        <v>2</v>
      </c>
      <c r="G28" s="240">
        <v>4</v>
      </c>
      <c r="H28" s="240">
        <f t="shared" si="2"/>
        <v>-4</v>
      </c>
      <c r="I28" s="240">
        <v>-4</v>
      </c>
    </row>
    <row r="29" spans="1:9" x14ac:dyDescent="0.25">
      <c r="A29" s="239">
        <v>24</v>
      </c>
      <c r="B29" s="240" t="s">
        <v>193</v>
      </c>
      <c r="C29" s="244" t="s">
        <v>228</v>
      </c>
      <c r="D29" s="244">
        <v>4</v>
      </c>
      <c r="E29" s="244">
        <v>11</v>
      </c>
      <c r="F29" s="240">
        <f t="shared" si="0"/>
        <v>2</v>
      </c>
      <c r="G29" s="240">
        <v>4</v>
      </c>
      <c r="H29" s="240">
        <f t="shared" si="2"/>
        <v>-4</v>
      </c>
      <c r="I29" s="240">
        <v>-4</v>
      </c>
    </row>
    <row r="30" spans="1:9" x14ac:dyDescent="0.25">
      <c r="A30" s="239">
        <v>25</v>
      </c>
      <c r="B30" s="240" t="s">
        <v>194</v>
      </c>
      <c r="C30" s="244" t="s">
        <v>232</v>
      </c>
      <c r="D30" s="244">
        <v>3</v>
      </c>
      <c r="E30" s="244">
        <v>10</v>
      </c>
      <c r="F30" s="240">
        <f t="shared" si="0"/>
        <v>2</v>
      </c>
      <c r="G30" s="240">
        <v>4</v>
      </c>
      <c r="H30" s="240">
        <f t="shared" si="2"/>
        <v>-4</v>
      </c>
      <c r="I30" s="240">
        <v>-4</v>
      </c>
    </row>
    <row r="31" spans="1:9" x14ac:dyDescent="0.25">
      <c r="A31" s="239">
        <v>26</v>
      </c>
      <c r="B31" s="241" t="s">
        <v>173</v>
      </c>
      <c r="C31" s="244" t="s">
        <v>233</v>
      </c>
      <c r="D31" s="244">
        <v>4</v>
      </c>
      <c r="E31" s="244">
        <v>18</v>
      </c>
      <c r="F31" s="240">
        <f t="shared" si="0"/>
        <v>4</v>
      </c>
      <c r="G31" s="240">
        <v>8</v>
      </c>
      <c r="H31" s="240">
        <v>-4</v>
      </c>
      <c r="I31" s="240">
        <v>17</v>
      </c>
    </row>
    <row r="32" spans="1:9" x14ac:dyDescent="0.25">
      <c r="B32" s="241" t="s">
        <v>173</v>
      </c>
      <c r="C32" s="244" t="s">
        <v>233</v>
      </c>
      <c r="D32" s="244">
        <v>4</v>
      </c>
      <c r="E32" s="244">
        <v>18</v>
      </c>
      <c r="F32" s="240">
        <f t="shared" si="0"/>
        <v>0</v>
      </c>
      <c r="G32" s="240"/>
      <c r="H32" s="240">
        <v>-4</v>
      </c>
      <c r="I32" s="240"/>
    </row>
    <row r="33" spans="1:255" x14ac:dyDescent="0.25">
      <c r="A33" s="239">
        <v>27</v>
      </c>
      <c r="B33" s="240" t="s">
        <v>195</v>
      </c>
      <c r="C33" s="244" t="s">
        <v>232</v>
      </c>
      <c r="D33" s="244">
        <v>4</v>
      </c>
      <c r="E33" s="244">
        <v>6</v>
      </c>
      <c r="F33" s="240">
        <f t="shared" si="0"/>
        <v>2</v>
      </c>
      <c r="G33" s="240">
        <v>4</v>
      </c>
      <c r="H33" s="240">
        <f>SUM(-G33)</f>
        <v>-4</v>
      </c>
      <c r="I33" s="240">
        <v>-4</v>
      </c>
    </row>
    <row r="34" spans="1:255" x14ac:dyDescent="0.25">
      <c r="A34" s="239">
        <v>28</v>
      </c>
      <c r="B34" s="240" t="s">
        <v>196</v>
      </c>
      <c r="C34" s="244" t="s">
        <v>233</v>
      </c>
      <c r="D34" s="244">
        <v>1</v>
      </c>
      <c r="E34" s="244">
        <v>8</v>
      </c>
      <c r="F34" s="240">
        <f t="shared" si="0"/>
        <v>3</v>
      </c>
      <c r="G34" s="240">
        <v>6</v>
      </c>
      <c r="H34" s="240">
        <f>SUM(-G34)</f>
        <v>-6</v>
      </c>
      <c r="I34" s="240">
        <v>-6</v>
      </c>
    </row>
    <row r="35" spans="1:255" x14ac:dyDescent="0.25">
      <c r="A35" s="239">
        <v>30</v>
      </c>
      <c r="B35" s="240" t="s">
        <v>172</v>
      </c>
      <c r="C35" s="244" t="s">
        <v>228</v>
      </c>
      <c r="D35" s="244">
        <v>3</v>
      </c>
      <c r="E35" s="244">
        <v>12</v>
      </c>
      <c r="F35" s="240">
        <f t="shared" si="0"/>
        <v>3</v>
      </c>
      <c r="G35" s="240">
        <v>6</v>
      </c>
      <c r="H35" s="240">
        <f>SUM(-G35)</f>
        <v>-6</v>
      </c>
      <c r="I35" s="240">
        <v>15</v>
      </c>
    </row>
    <row r="36" spans="1:255" x14ac:dyDescent="0.25">
      <c r="A36" s="239">
        <v>31</v>
      </c>
      <c r="B36" s="240" t="s">
        <v>197</v>
      </c>
      <c r="C36" s="244" t="s">
        <v>233</v>
      </c>
      <c r="D36" s="244">
        <v>4</v>
      </c>
      <c r="E36" s="244">
        <v>10</v>
      </c>
      <c r="F36" s="240">
        <f t="shared" si="0"/>
        <v>4</v>
      </c>
      <c r="G36" s="240">
        <v>8</v>
      </c>
      <c r="H36" s="240">
        <f>SUM(-G36)</f>
        <v>-8</v>
      </c>
      <c r="I36" s="240">
        <v>-8</v>
      </c>
    </row>
    <row r="37" spans="1:255" x14ac:dyDescent="0.25">
      <c r="A37" s="239">
        <v>32</v>
      </c>
      <c r="B37" s="240" t="s">
        <v>198</v>
      </c>
      <c r="C37" s="244" t="s">
        <v>228</v>
      </c>
      <c r="D37" s="244">
        <v>5</v>
      </c>
      <c r="E37" s="244">
        <v>13</v>
      </c>
      <c r="F37" s="240">
        <f t="shared" si="0"/>
        <v>2</v>
      </c>
      <c r="G37" s="240">
        <v>4</v>
      </c>
      <c r="H37" s="240">
        <f>SUM(-G37)</f>
        <v>-4</v>
      </c>
      <c r="I37" s="240">
        <v>-4</v>
      </c>
    </row>
    <row r="38" spans="1:255" x14ac:dyDescent="0.25">
      <c r="A38" s="239">
        <v>33</v>
      </c>
      <c r="B38" s="241" t="s">
        <v>199</v>
      </c>
      <c r="C38" s="244" t="s">
        <v>229</v>
      </c>
      <c r="D38" s="244">
        <v>3</v>
      </c>
      <c r="E38" s="244">
        <v>19</v>
      </c>
      <c r="F38" s="240">
        <f t="shared" si="0"/>
        <v>4</v>
      </c>
      <c r="G38" s="240">
        <v>8</v>
      </c>
      <c r="H38" s="240">
        <v>-4</v>
      </c>
      <c r="I38" s="240">
        <v>-8</v>
      </c>
    </row>
    <row r="39" spans="1:255" x14ac:dyDescent="0.25">
      <c r="B39" s="241" t="s">
        <v>199</v>
      </c>
      <c r="C39" s="244" t="s">
        <v>229</v>
      </c>
      <c r="D39" s="244">
        <v>3</v>
      </c>
      <c r="E39" s="244">
        <v>19</v>
      </c>
      <c r="F39" s="240">
        <f t="shared" si="0"/>
        <v>0</v>
      </c>
      <c r="G39" s="240"/>
      <c r="H39" s="240">
        <v>-4</v>
      </c>
      <c r="I39" s="240"/>
    </row>
    <row r="40" spans="1:255" x14ac:dyDescent="0.25">
      <c r="A40" s="242">
        <v>34</v>
      </c>
      <c r="B40" s="241" t="s">
        <v>200</v>
      </c>
      <c r="C40" s="245" t="s">
        <v>233</v>
      </c>
      <c r="D40" s="245">
        <v>3</v>
      </c>
      <c r="E40" s="245">
        <v>18</v>
      </c>
      <c r="F40" s="240">
        <f t="shared" si="0"/>
        <v>4</v>
      </c>
      <c r="G40" s="246">
        <v>8</v>
      </c>
      <c r="H40" s="246">
        <v>-6</v>
      </c>
      <c r="I40" s="246">
        <v>-8</v>
      </c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43"/>
      <c r="CF40" s="243"/>
      <c r="CG40" s="243"/>
      <c r="CH40" s="243"/>
      <c r="CI40" s="243"/>
      <c r="CJ40" s="243"/>
      <c r="CK40" s="243"/>
      <c r="CL40" s="243"/>
      <c r="CM40" s="243"/>
      <c r="CN40" s="243"/>
      <c r="CO40" s="243"/>
      <c r="CP40" s="243"/>
      <c r="CQ40" s="243"/>
      <c r="CR40" s="243"/>
      <c r="CS40" s="243"/>
      <c r="CT40" s="243"/>
      <c r="CU40" s="243"/>
      <c r="CV40" s="243"/>
      <c r="CW40" s="243"/>
      <c r="CX40" s="243"/>
      <c r="CY40" s="243"/>
      <c r="CZ40" s="243"/>
      <c r="DA40" s="243"/>
      <c r="DB40" s="243"/>
      <c r="DC40" s="243"/>
      <c r="DD40" s="243"/>
      <c r="DE40" s="243"/>
      <c r="DF40" s="243"/>
      <c r="DG40" s="243"/>
      <c r="DH40" s="243"/>
      <c r="DI40" s="243"/>
      <c r="DJ40" s="243"/>
      <c r="DK40" s="243"/>
      <c r="DL40" s="243"/>
      <c r="DM40" s="243"/>
      <c r="DN40" s="243"/>
      <c r="DO40" s="243"/>
      <c r="DP40" s="243"/>
      <c r="DQ40" s="243"/>
      <c r="DR40" s="243"/>
      <c r="DS40" s="243"/>
      <c r="DT40" s="243"/>
      <c r="DU40" s="243"/>
      <c r="DV40" s="243"/>
      <c r="DW40" s="243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3"/>
      <c r="EZ40" s="243"/>
      <c r="FA40" s="243"/>
      <c r="FB40" s="243"/>
      <c r="FC40" s="243"/>
      <c r="FD40" s="243"/>
      <c r="FE40" s="243"/>
      <c r="FF40" s="243"/>
      <c r="FG40" s="243"/>
      <c r="FH40" s="243"/>
      <c r="FI40" s="243"/>
      <c r="FJ40" s="243"/>
      <c r="FK40" s="243"/>
      <c r="FL40" s="243"/>
      <c r="FM40" s="243"/>
      <c r="FN40" s="243"/>
      <c r="FO40" s="243"/>
      <c r="FP40" s="243"/>
      <c r="FQ40" s="243"/>
      <c r="FR40" s="243"/>
      <c r="FS40" s="243"/>
      <c r="FT40" s="243"/>
      <c r="FU40" s="243"/>
      <c r="FV40" s="243"/>
      <c r="FW40" s="243"/>
      <c r="FX40" s="243"/>
      <c r="FY40" s="243"/>
      <c r="FZ40" s="243"/>
      <c r="GA40" s="243"/>
      <c r="GB40" s="243"/>
      <c r="GC40" s="243"/>
      <c r="GD40" s="243"/>
      <c r="GE40" s="243"/>
      <c r="GF40" s="243"/>
      <c r="GG40" s="243"/>
      <c r="GH40" s="243"/>
      <c r="GI40" s="243"/>
      <c r="GJ40" s="243"/>
      <c r="GK40" s="243"/>
      <c r="GL40" s="243"/>
      <c r="GM40" s="243"/>
      <c r="GN40" s="243"/>
      <c r="GO40" s="243"/>
      <c r="GP40" s="243"/>
      <c r="GQ40" s="243"/>
      <c r="GR40" s="243"/>
      <c r="GS40" s="243"/>
      <c r="GT40" s="243"/>
      <c r="GU40" s="243"/>
      <c r="GV40" s="243"/>
      <c r="GW40" s="243"/>
      <c r="GX40" s="243"/>
      <c r="GY40" s="243"/>
      <c r="GZ40" s="243"/>
      <c r="HA40" s="243"/>
      <c r="HB40" s="243"/>
      <c r="HC40" s="243"/>
      <c r="HD40" s="243"/>
      <c r="HE40" s="243"/>
      <c r="HF40" s="243"/>
      <c r="HG40" s="243"/>
      <c r="HH40" s="243"/>
      <c r="HI40" s="243"/>
      <c r="HJ40" s="243"/>
      <c r="HK40" s="243"/>
      <c r="HL40" s="243"/>
      <c r="HM40" s="243"/>
      <c r="HN40" s="243"/>
      <c r="HO40" s="243"/>
      <c r="HP40" s="243"/>
      <c r="HQ40" s="243"/>
      <c r="HR40" s="243"/>
      <c r="HS40" s="243"/>
      <c r="HT40" s="243"/>
      <c r="HU40" s="243"/>
      <c r="HV40" s="243"/>
      <c r="HW40" s="243"/>
      <c r="HX40" s="243"/>
      <c r="HY40" s="243"/>
      <c r="HZ40" s="243"/>
      <c r="IA40" s="243"/>
      <c r="IB40" s="243"/>
      <c r="IC40" s="243"/>
      <c r="ID40" s="243"/>
      <c r="IE40" s="243"/>
      <c r="IF40" s="243"/>
      <c r="IG40" s="243"/>
      <c r="IH40" s="243"/>
      <c r="II40" s="243"/>
      <c r="IJ40" s="243"/>
      <c r="IK40" s="243"/>
      <c r="IL40" s="243"/>
      <c r="IM40" s="243"/>
      <c r="IN40" s="243"/>
      <c r="IO40" s="243"/>
      <c r="IP40" s="243"/>
      <c r="IQ40" s="243"/>
      <c r="IR40" s="243"/>
      <c r="IS40" s="243"/>
      <c r="IT40" s="243"/>
      <c r="IU40" s="243"/>
    </row>
    <row r="41" spans="1:255" x14ac:dyDescent="0.25">
      <c r="A41" s="242"/>
      <c r="B41" s="241" t="s">
        <v>200</v>
      </c>
      <c r="C41" s="245" t="s">
        <v>233</v>
      </c>
      <c r="D41" s="245">
        <v>3</v>
      </c>
      <c r="E41" s="245">
        <v>18</v>
      </c>
      <c r="F41" s="240">
        <f t="shared" si="0"/>
        <v>0</v>
      </c>
      <c r="G41" s="246"/>
      <c r="H41" s="246">
        <v>-2</v>
      </c>
      <c r="I41" s="246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  <c r="BL41" s="243"/>
      <c r="BM41" s="243"/>
      <c r="BN41" s="243"/>
      <c r="BO41" s="243"/>
      <c r="BP41" s="243"/>
      <c r="BQ41" s="243"/>
      <c r="BR41" s="243"/>
      <c r="BS41" s="243"/>
      <c r="BT41" s="243"/>
      <c r="BU41" s="243"/>
      <c r="BV41" s="243"/>
      <c r="BW41" s="243"/>
      <c r="BX41" s="243"/>
      <c r="BY41" s="243"/>
      <c r="BZ41" s="243"/>
      <c r="CA41" s="243"/>
      <c r="CB41" s="243"/>
      <c r="CC41" s="243"/>
      <c r="CD41" s="243"/>
      <c r="CE41" s="243"/>
      <c r="CF41" s="243"/>
      <c r="CG41" s="243"/>
      <c r="CH41" s="243"/>
      <c r="CI41" s="243"/>
      <c r="CJ41" s="243"/>
      <c r="CK41" s="243"/>
      <c r="CL41" s="243"/>
      <c r="CM41" s="243"/>
      <c r="CN41" s="243"/>
      <c r="CO41" s="243"/>
      <c r="CP41" s="243"/>
      <c r="CQ41" s="243"/>
      <c r="CR41" s="243"/>
      <c r="CS41" s="243"/>
      <c r="CT41" s="243"/>
      <c r="CU41" s="243"/>
      <c r="CV41" s="243"/>
      <c r="CW41" s="243"/>
      <c r="CX41" s="243"/>
      <c r="CY41" s="243"/>
      <c r="CZ41" s="243"/>
      <c r="DA41" s="243"/>
      <c r="DB41" s="243"/>
      <c r="DC41" s="243"/>
      <c r="DD41" s="243"/>
      <c r="DE41" s="243"/>
      <c r="DF41" s="243"/>
      <c r="DG41" s="243"/>
      <c r="DH41" s="243"/>
      <c r="DI41" s="243"/>
      <c r="DJ41" s="243"/>
      <c r="DK41" s="243"/>
      <c r="DL41" s="243"/>
      <c r="DM41" s="243"/>
      <c r="DN41" s="243"/>
      <c r="DO41" s="243"/>
      <c r="DP41" s="243"/>
      <c r="DQ41" s="243"/>
      <c r="DR41" s="243"/>
      <c r="DS41" s="243"/>
      <c r="DT41" s="243"/>
      <c r="DU41" s="243"/>
      <c r="DV41" s="243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43"/>
      <c r="FI41" s="243"/>
      <c r="FJ41" s="243"/>
      <c r="FK41" s="243"/>
      <c r="FL41" s="243"/>
      <c r="FM41" s="243"/>
      <c r="FN41" s="243"/>
      <c r="FO41" s="243"/>
      <c r="FP41" s="243"/>
      <c r="FQ41" s="243"/>
      <c r="FR41" s="243"/>
      <c r="FS41" s="243"/>
      <c r="FT41" s="243"/>
      <c r="FU41" s="243"/>
      <c r="FV41" s="243"/>
      <c r="FW41" s="243"/>
      <c r="FX41" s="243"/>
      <c r="FY41" s="243"/>
      <c r="FZ41" s="243"/>
      <c r="GA41" s="243"/>
      <c r="GB41" s="243"/>
      <c r="GC41" s="243"/>
      <c r="GD41" s="243"/>
      <c r="GE41" s="243"/>
      <c r="GF41" s="243"/>
      <c r="GG41" s="243"/>
      <c r="GH41" s="243"/>
      <c r="GI41" s="243"/>
      <c r="GJ41" s="243"/>
      <c r="GK41" s="243"/>
      <c r="GL41" s="243"/>
      <c r="GM41" s="243"/>
      <c r="GN41" s="243"/>
      <c r="GO41" s="243"/>
      <c r="GP41" s="243"/>
      <c r="GQ41" s="243"/>
      <c r="GR41" s="243"/>
      <c r="GS41" s="243"/>
      <c r="GT41" s="243"/>
      <c r="GU41" s="243"/>
      <c r="GV41" s="243"/>
      <c r="GW41" s="243"/>
      <c r="GX41" s="243"/>
      <c r="GY41" s="243"/>
      <c r="GZ41" s="243"/>
      <c r="HA41" s="243"/>
      <c r="HB41" s="243"/>
      <c r="HC41" s="243"/>
      <c r="HD41" s="243"/>
      <c r="HE41" s="243"/>
      <c r="HF41" s="243"/>
      <c r="HG41" s="243"/>
      <c r="HH41" s="243"/>
      <c r="HI41" s="243"/>
      <c r="HJ41" s="243"/>
      <c r="HK41" s="243"/>
      <c r="HL41" s="243"/>
      <c r="HM41" s="243"/>
      <c r="HN41" s="243"/>
      <c r="HO41" s="243"/>
      <c r="HP41" s="243"/>
      <c r="HQ41" s="243"/>
      <c r="HR41" s="243"/>
      <c r="HS41" s="243"/>
      <c r="HT41" s="243"/>
      <c r="HU41" s="243"/>
      <c r="HV41" s="243"/>
      <c r="HW41" s="243"/>
      <c r="HX41" s="243"/>
      <c r="HY41" s="243"/>
      <c r="HZ41" s="243"/>
      <c r="IA41" s="243"/>
      <c r="IB41" s="243"/>
      <c r="IC41" s="243"/>
      <c r="ID41" s="243"/>
      <c r="IE41" s="243"/>
      <c r="IF41" s="243"/>
      <c r="IG41" s="243"/>
      <c r="IH41" s="243"/>
      <c r="II41" s="243"/>
      <c r="IJ41" s="243"/>
      <c r="IK41" s="243"/>
      <c r="IL41" s="243"/>
      <c r="IM41" s="243"/>
      <c r="IN41" s="243"/>
      <c r="IO41" s="243"/>
      <c r="IP41" s="243"/>
      <c r="IQ41" s="243"/>
      <c r="IR41" s="243"/>
      <c r="IS41" s="243"/>
      <c r="IT41" s="243"/>
      <c r="IU41" s="243"/>
    </row>
    <row r="42" spans="1:255" x14ac:dyDescent="0.25">
      <c r="A42" s="239">
        <v>35</v>
      </c>
      <c r="B42" s="240" t="s">
        <v>201</v>
      </c>
      <c r="C42" s="244" t="s">
        <v>228</v>
      </c>
      <c r="D42" s="244">
        <v>1</v>
      </c>
      <c r="E42" s="244">
        <v>12</v>
      </c>
      <c r="F42" s="240">
        <f t="shared" si="0"/>
        <v>2</v>
      </c>
      <c r="G42" s="240">
        <v>4</v>
      </c>
      <c r="H42" s="240">
        <f t="shared" ref="H42:H86" si="3">SUM(-G42)</f>
        <v>-4</v>
      </c>
      <c r="I42" s="240">
        <v>-4</v>
      </c>
    </row>
    <row r="43" spans="1:255" x14ac:dyDescent="0.25">
      <c r="A43" s="239">
        <v>36</v>
      </c>
      <c r="B43" s="240" t="s">
        <v>202</v>
      </c>
      <c r="C43" s="244" t="s">
        <v>240</v>
      </c>
      <c r="D43" s="244">
        <v>1</v>
      </c>
      <c r="E43" s="244">
        <v>6</v>
      </c>
      <c r="F43" s="240">
        <f t="shared" si="0"/>
        <v>2</v>
      </c>
      <c r="G43" s="240">
        <v>4</v>
      </c>
      <c r="H43" s="240">
        <f t="shared" si="3"/>
        <v>-4</v>
      </c>
      <c r="I43" s="240">
        <v>-4</v>
      </c>
    </row>
    <row r="44" spans="1:255" x14ac:dyDescent="0.25">
      <c r="A44" s="239">
        <v>37</v>
      </c>
      <c r="B44" s="240" t="s">
        <v>171</v>
      </c>
      <c r="C44" s="244" t="s">
        <v>228</v>
      </c>
      <c r="D44" s="244">
        <v>4</v>
      </c>
      <c r="E44" s="244">
        <v>12</v>
      </c>
      <c r="F44" s="240">
        <f t="shared" si="0"/>
        <v>3</v>
      </c>
      <c r="G44" s="240">
        <v>6</v>
      </c>
      <c r="H44" s="240">
        <f t="shared" si="3"/>
        <v>-6</v>
      </c>
      <c r="I44" s="240">
        <v>15</v>
      </c>
    </row>
    <row r="45" spans="1:255" x14ac:dyDescent="0.25">
      <c r="A45" s="239">
        <v>38</v>
      </c>
      <c r="B45" s="240" t="s">
        <v>203</v>
      </c>
      <c r="C45" s="244" t="s">
        <v>241</v>
      </c>
      <c r="D45" s="244">
        <v>4</v>
      </c>
      <c r="E45" s="244">
        <v>12</v>
      </c>
      <c r="F45" s="240">
        <f t="shared" si="0"/>
        <v>3</v>
      </c>
      <c r="G45" s="240">
        <v>6</v>
      </c>
      <c r="H45" s="240">
        <f t="shared" si="3"/>
        <v>-6</v>
      </c>
      <c r="I45" s="240">
        <v>-6</v>
      </c>
    </row>
    <row r="46" spans="1:255" x14ac:dyDescent="0.25">
      <c r="A46" s="239">
        <v>39</v>
      </c>
      <c r="B46" s="240" t="s">
        <v>242</v>
      </c>
      <c r="C46" s="244" t="s">
        <v>232</v>
      </c>
      <c r="D46" s="244">
        <v>6</v>
      </c>
      <c r="E46" s="244">
        <v>12</v>
      </c>
      <c r="F46" s="240">
        <f t="shared" si="0"/>
        <v>2</v>
      </c>
      <c r="G46" s="240">
        <v>4</v>
      </c>
      <c r="H46" s="240">
        <f t="shared" si="3"/>
        <v>-4</v>
      </c>
      <c r="I46" s="240">
        <v>-4</v>
      </c>
    </row>
    <row r="47" spans="1:255" x14ac:dyDescent="0.25">
      <c r="A47" s="239">
        <v>42</v>
      </c>
      <c r="B47" s="240" t="s">
        <v>204</v>
      </c>
      <c r="C47" s="244" t="s">
        <v>231</v>
      </c>
      <c r="D47" s="244">
        <v>3</v>
      </c>
      <c r="E47" s="244">
        <v>6</v>
      </c>
      <c r="F47" s="240">
        <f t="shared" si="0"/>
        <v>2</v>
      </c>
      <c r="G47" s="240">
        <v>4</v>
      </c>
      <c r="H47" s="240">
        <f t="shared" si="3"/>
        <v>-4</v>
      </c>
      <c r="I47" s="240">
        <v>-4</v>
      </c>
    </row>
    <row r="48" spans="1:255" x14ac:dyDescent="0.25">
      <c r="A48" s="239">
        <v>43</v>
      </c>
      <c r="B48" s="240" t="s">
        <v>170</v>
      </c>
      <c r="C48" s="244" t="s">
        <v>232</v>
      </c>
      <c r="D48" s="244">
        <v>3</v>
      </c>
      <c r="E48" s="244">
        <v>6</v>
      </c>
      <c r="F48" s="240">
        <f t="shared" si="0"/>
        <v>1</v>
      </c>
      <c r="G48" s="240">
        <v>2</v>
      </c>
      <c r="H48" s="240">
        <f t="shared" si="3"/>
        <v>-2</v>
      </c>
      <c r="I48" s="240">
        <v>20</v>
      </c>
    </row>
    <row r="49" spans="1:9" x14ac:dyDescent="0.25">
      <c r="A49" s="239">
        <v>44</v>
      </c>
      <c r="B49" s="240" t="s">
        <v>243</v>
      </c>
      <c r="C49" s="244" t="s">
        <v>228</v>
      </c>
      <c r="D49" s="244">
        <v>6</v>
      </c>
      <c r="E49" s="244">
        <v>12</v>
      </c>
      <c r="F49" s="240">
        <f t="shared" si="0"/>
        <v>4</v>
      </c>
      <c r="G49" s="240">
        <v>8</v>
      </c>
      <c r="H49" s="240">
        <f t="shared" si="3"/>
        <v>-8</v>
      </c>
      <c r="I49" s="240">
        <v>14</v>
      </c>
    </row>
    <row r="50" spans="1:9" x14ac:dyDescent="0.25">
      <c r="A50" s="239">
        <v>45</v>
      </c>
      <c r="B50" s="240" t="s">
        <v>216</v>
      </c>
      <c r="C50" s="244" t="s">
        <v>231</v>
      </c>
      <c r="D50" s="244">
        <v>13</v>
      </c>
      <c r="E50" s="244">
        <v>6</v>
      </c>
      <c r="F50" s="240">
        <f t="shared" si="0"/>
        <v>1</v>
      </c>
      <c r="G50" s="240">
        <v>2</v>
      </c>
      <c r="H50" s="240">
        <f t="shared" si="3"/>
        <v>-2</v>
      </c>
      <c r="I50" s="240">
        <v>-2</v>
      </c>
    </row>
    <row r="51" spans="1:9" x14ac:dyDescent="0.25">
      <c r="A51" s="239">
        <v>47</v>
      </c>
      <c r="B51" s="240" t="s">
        <v>166</v>
      </c>
      <c r="C51" s="244" t="s">
        <v>244</v>
      </c>
      <c r="D51" s="244">
        <v>13</v>
      </c>
      <c r="E51" s="244">
        <v>5</v>
      </c>
      <c r="F51" s="240">
        <f t="shared" si="0"/>
        <v>2</v>
      </c>
      <c r="G51" s="240">
        <v>4</v>
      </c>
      <c r="H51" s="240">
        <f t="shared" si="3"/>
        <v>-4</v>
      </c>
      <c r="I51" s="240">
        <v>-4</v>
      </c>
    </row>
    <row r="52" spans="1:9" x14ac:dyDescent="0.25">
      <c r="A52" s="239">
        <v>48</v>
      </c>
      <c r="B52" s="240" t="s">
        <v>245</v>
      </c>
      <c r="C52" s="244" t="s">
        <v>246</v>
      </c>
      <c r="D52" s="244">
        <v>13</v>
      </c>
      <c r="E52" s="244">
        <v>5</v>
      </c>
      <c r="F52" s="240">
        <f t="shared" si="0"/>
        <v>2</v>
      </c>
      <c r="G52" s="240">
        <v>4</v>
      </c>
      <c r="H52" s="240">
        <f t="shared" si="3"/>
        <v>-4</v>
      </c>
      <c r="I52" s="240">
        <v>-4</v>
      </c>
    </row>
    <row r="53" spans="1:9" x14ac:dyDescent="0.25">
      <c r="A53" s="239">
        <v>49</v>
      </c>
      <c r="B53" s="240" t="s">
        <v>247</v>
      </c>
      <c r="C53" s="244" t="s">
        <v>246</v>
      </c>
      <c r="D53" s="244">
        <v>13</v>
      </c>
      <c r="E53" s="244">
        <v>5</v>
      </c>
      <c r="F53" s="240">
        <f t="shared" si="0"/>
        <v>2</v>
      </c>
      <c r="G53" s="240">
        <v>4</v>
      </c>
      <c r="H53" s="240">
        <f t="shared" si="3"/>
        <v>-4</v>
      </c>
      <c r="I53" s="240">
        <v>-4</v>
      </c>
    </row>
    <row r="54" spans="1:9" x14ac:dyDescent="0.25">
      <c r="A54" s="239">
        <v>50</v>
      </c>
      <c r="B54" s="240" t="s">
        <v>248</v>
      </c>
      <c r="C54" s="244" t="s">
        <v>231</v>
      </c>
      <c r="D54" s="244">
        <v>13</v>
      </c>
      <c r="E54" s="244">
        <v>5</v>
      </c>
      <c r="F54" s="240">
        <f t="shared" si="0"/>
        <v>1</v>
      </c>
      <c r="G54" s="240">
        <v>2</v>
      </c>
      <c r="H54" s="240">
        <f t="shared" si="3"/>
        <v>-2</v>
      </c>
      <c r="I54" s="240">
        <v>-2</v>
      </c>
    </row>
    <row r="55" spans="1:9" x14ac:dyDescent="0.25">
      <c r="A55" s="239">
        <v>51</v>
      </c>
      <c r="B55" s="240" t="s">
        <v>205</v>
      </c>
      <c r="C55" s="244" t="s">
        <v>231</v>
      </c>
      <c r="D55" s="244">
        <v>10</v>
      </c>
      <c r="E55" s="244">
        <v>4</v>
      </c>
      <c r="F55" s="240">
        <f t="shared" si="0"/>
        <v>1</v>
      </c>
      <c r="G55" s="240">
        <v>2</v>
      </c>
      <c r="H55" s="240">
        <f t="shared" si="3"/>
        <v>-2</v>
      </c>
      <c r="I55" s="240">
        <v>-2</v>
      </c>
    </row>
    <row r="56" spans="1:9" x14ac:dyDescent="0.25">
      <c r="A56" s="239">
        <v>52</v>
      </c>
      <c r="B56" s="240" t="s">
        <v>206</v>
      </c>
      <c r="C56" s="244" t="s">
        <v>231</v>
      </c>
      <c r="D56" s="244">
        <v>10</v>
      </c>
      <c r="E56" s="244">
        <v>6</v>
      </c>
      <c r="F56" s="240">
        <f t="shared" si="0"/>
        <v>2</v>
      </c>
      <c r="G56" s="240">
        <v>4</v>
      </c>
      <c r="H56" s="240">
        <f t="shared" si="3"/>
        <v>-4</v>
      </c>
      <c r="I56" s="240">
        <v>-4</v>
      </c>
    </row>
    <row r="57" spans="1:9" x14ac:dyDescent="0.25">
      <c r="A57" s="239">
        <v>54</v>
      </c>
      <c r="B57" s="240" t="s">
        <v>249</v>
      </c>
      <c r="C57" s="244" t="s">
        <v>228</v>
      </c>
      <c r="D57" s="244">
        <v>9</v>
      </c>
      <c r="E57" s="244">
        <v>12</v>
      </c>
      <c r="F57" s="240">
        <f t="shared" si="0"/>
        <v>1</v>
      </c>
      <c r="G57" s="240">
        <v>2</v>
      </c>
      <c r="H57" s="240">
        <f t="shared" si="3"/>
        <v>-2</v>
      </c>
      <c r="I57" s="240">
        <v>-2</v>
      </c>
    </row>
    <row r="58" spans="1:9" x14ac:dyDescent="0.25">
      <c r="A58" s="239">
        <v>55</v>
      </c>
      <c r="B58" s="240" t="s">
        <v>250</v>
      </c>
      <c r="C58" s="244" t="s">
        <v>228</v>
      </c>
      <c r="D58" s="244">
        <v>9</v>
      </c>
      <c r="E58" s="244">
        <v>10</v>
      </c>
      <c r="F58" s="240">
        <f t="shared" si="0"/>
        <v>2</v>
      </c>
      <c r="G58" s="240">
        <v>4</v>
      </c>
      <c r="H58" s="240">
        <f t="shared" si="3"/>
        <v>-4</v>
      </c>
      <c r="I58" s="240">
        <v>-4</v>
      </c>
    </row>
    <row r="59" spans="1:9" x14ac:dyDescent="0.25">
      <c r="A59" s="239">
        <v>56</v>
      </c>
      <c r="B59" s="240" t="s">
        <v>217</v>
      </c>
      <c r="C59" s="244" t="s">
        <v>251</v>
      </c>
      <c r="D59" s="244">
        <v>10</v>
      </c>
      <c r="E59" s="244">
        <v>6</v>
      </c>
      <c r="F59" s="240">
        <f t="shared" si="0"/>
        <v>1</v>
      </c>
      <c r="G59" s="240">
        <v>2</v>
      </c>
      <c r="H59" s="240">
        <f t="shared" si="3"/>
        <v>-2</v>
      </c>
      <c r="I59" s="240">
        <v>-2</v>
      </c>
    </row>
    <row r="60" spans="1:9" x14ac:dyDescent="0.25">
      <c r="A60" s="239">
        <v>60</v>
      </c>
      <c r="B60" s="240" t="s">
        <v>252</v>
      </c>
      <c r="C60" s="244" t="s">
        <v>231</v>
      </c>
      <c r="D60" s="244">
        <v>11</v>
      </c>
      <c r="E60" s="244">
        <v>6</v>
      </c>
      <c r="F60" s="240">
        <f t="shared" ref="F60:F91" si="4">SUM(G60/2)</f>
        <v>2</v>
      </c>
      <c r="G60" s="240">
        <v>4</v>
      </c>
      <c r="H60" s="240">
        <f t="shared" si="3"/>
        <v>-4</v>
      </c>
      <c r="I60" s="240">
        <v>-4</v>
      </c>
    </row>
    <row r="61" spans="1:9" x14ac:dyDescent="0.25">
      <c r="A61" s="239">
        <v>64</v>
      </c>
      <c r="B61" s="240" t="s">
        <v>253</v>
      </c>
      <c r="C61" s="244" t="s">
        <v>231</v>
      </c>
      <c r="D61" s="244">
        <v>9</v>
      </c>
      <c r="E61" s="244">
        <v>6</v>
      </c>
      <c r="F61" s="240">
        <f t="shared" si="4"/>
        <v>1</v>
      </c>
      <c r="G61" s="240">
        <v>2</v>
      </c>
      <c r="H61" s="240">
        <f t="shared" si="3"/>
        <v>-2</v>
      </c>
      <c r="I61" s="240">
        <v>-2</v>
      </c>
    </row>
    <row r="62" spans="1:9" x14ac:dyDescent="0.25">
      <c r="A62" s="239">
        <v>66</v>
      </c>
      <c r="B62" s="240" t="s">
        <v>221</v>
      </c>
      <c r="C62" s="244" t="s">
        <v>231</v>
      </c>
      <c r="D62" s="244">
        <v>14</v>
      </c>
      <c r="E62" s="244">
        <v>6</v>
      </c>
      <c r="F62" s="240">
        <f t="shared" si="4"/>
        <v>1</v>
      </c>
      <c r="G62" s="240">
        <v>2</v>
      </c>
      <c r="H62" s="240">
        <f t="shared" si="3"/>
        <v>-2</v>
      </c>
      <c r="I62" s="240">
        <v>-2</v>
      </c>
    </row>
    <row r="63" spans="1:9" x14ac:dyDescent="0.25">
      <c r="A63" s="239">
        <v>67</v>
      </c>
      <c r="B63" s="240" t="s">
        <v>255</v>
      </c>
      <c r="C63" s="244" t="s">
        <v>244</v>
      </c>
      <c r="D63" s="244">
        <v>14</v>
      </c>
      <c r="E63" s="244">
        <v>4</v>
      </c>
      <c r="F63" s="240">
        <f t="shared" si="4"/>
        <v>1</v>
      </c>
      <c r="G63" s="240">
        <v>2</v>
      </c>
      <c r="H63" s="240">
        <f t="shared" si="3"/>
        <v>-2</v>
      </c>
      <c r="I63" s="240">
        <v>-2</v>
      </c>
    </row>
    <row r="64" spans="1:9" x14ac:dyDescent="0.25">
      <c r="A64" s="239">
        <v>68</v>
      </c>
      <c r="B64" s="240" t="s">
        <v>256</v>
      </c>
      <c r="C64" s="244" t="s">
        <v>254</v>
      </c>
      <c r="D64" s="244">
        <v>14</v>
      </c>
      <c r="E64" s="244">
        <v>4</v>
      </c>
      <c r="F64" s="240">
        <f t="shared" si="4"/>
        <v>1</v>
      </c>
      <c r="G64" s="240">
        <v>2</v>
      </c>
      <c r="H64" s="240">
        <f t="shared" si="3"/>
        <v>-2</v>
      </c>
      <c r="I64" s="240">
        <v>-2</v>
      </c>
    </row>
    <row r="65" spans="1:9" x14ac:dyDescent="0.25">
      <c r="A65" s="239">
        <v>70</v>
      </c>
      <c r="B65" s="240" t="s">
        <v>257</v>
      </c>
      <c r="C65" s="244" t="s">
        <v>244</v>
      </c>
      <c r="D65" s="244">
        <v>14</v>
      </c>
      <c r="E65" s="244">
        <v>4</v>
      </c>
      <c r="F65" s="240">
        <f t="shared" si="4"/>
        <v>1</v>
      </c>
      <c r="G65" s="240">
        <v>2</v>
      </c>
      <c r="H65" s="240">
        <f t="shared" si="3"/>
        <v>-2</v>
      </c>
      <c r="I65" s="240">
        <v>-2</v>
      </c>
    </row>
    <row r="66" spans="1:9" x14ac:dyDescent="0.25">
      <c r="A66" s="239">
        <v>73</v>
      </c>
      <c r="B66" s="240" t="s">
        <v>167</v>
      </c>
      <c r="C66" s="244" t="s">
        <v>228</v>
      </c>
      <c r="D66" s="244">
        <v>14</v>
      </c>
      <c r="E66" s="244">
        <v>12</v>
      </c>
      <c r="F66" s="240">
        <f t="shared" si="4"/>
        <v>3</v>
      </c>
      <c r="G66" s="240">
        <v>6</v>
      </c>
      <c r="H66" s="240">
        <f t="shared" si="3"/>
        <v>-6</v>
      </c>
      <c r="I66" s="240">
        <v>18</v>
      </c>
    </row>
    <row r="67" spans="1:9" x14ac:dyDescent="0.25">
      <c r="A67" s="239">
        <v>74</v>
      </c>
      <c r="B67" s="240" t="s">
        <v>219</v>
      </c>
      <c r="C67" s="244" t="s">
        <v>244</v>
      </c>
      <c r="D67" s="244">
        <v>14</v>
      </c>
      <c r="E67" s="244">
        <v>5</v>
      </c>
      <c r="F67" s="240">
        <f t="shared" si="4"/>
        <v>1</v>
      </c>
      <c r="G67" s="240">
        <v>2</v>
      </c>
      <c r="H67" s="240">
        <f t="shared" si="3"/>
        <v>-2</v>
      </c>
      <c r="I67" s="240">
        <v>-2</v>
      </c>
    </row>
    <row r="68" spans="1:9" x14ac:dyDescent="0.25">
      <c r="A68" s="239">
        <v>75</v>
      </c>
      <c r="B68" s="240" t="s">
        <v>207</v>
      </c>
      <c r="C68" s="244" t="s">
        <v>231</v>
      </c>
      <c r="D68" s="244">
        <v>14</v>
      </c>
      <c r="E68" s="244">
        <v>6</v>
      </c>
      <c r="F68" s="240">
        <f t="shared" si="4"/>
        <v>2</v>
      </c>
      <c r="G68" s="240">
        <v>4</v>
      </c>
      <c r="H68" s="240">
        <f t="shared" si="3"/>
        <v>-4</v>
      </c>
      <c r="I68" s="240">
        <v>-4</v>
      </c>
    </row>
    <row r="69" spans="1:9" x14ac:dyDescent="0.25">
      <c r="A69" s="239">
        <v>76</v>
      </c>
      <c r="B69" s="240" t="s">
        <v>258</v>
      </c>
      <c r="C69" s="244" t="s">
        <v>231</v>
      </c>
      <c r="D69" s="244">
        <v>14</v>
      </c>
      <c r="E69" s="244">
        <v>6</v>
      </c>
      <c r="F69" s="240">
        <f t="shared" si="4"/>
        <v>1</v>
      </c>
      <c r="G69" s="240">
        <v>2</v>
      </c>
      <c r="H69" s="240">
        <f t="shared" si="3"/>
        <v>-2</v>
      </c>
      <c r="I69" s="240">
        <v>19</v>
      </c>
    </row>
    <row r="70" spans="1:9" x14ac:dyDescent="0.25">
      <c r="A70" s="239">
        <v>77</v>
      </c>
      <c r="B70" s="240" t="s">
        <v>208</v>
      </c>
      <c r="C70" s="244" t="s">
        <v>231</v>
      </c>
      <c r="D70" s="244">
        <v>14</v>
      </c>
      <c r="E70" s="244">
        <v>6</v>
      </c>
      <c r="F70" s="240">
        <f t="shared" si="4"/>
        <v>1</v>
      </c>
      <c r="G70" s="240">
        <v>2</v>
      </c>
      <c r="H70" s="240">
        <f t="shared" si="3"/>
        <v>-2</v>
      </c>
      <c r="I70" s="240">
        <v>-2</v>
      </c>
    </row>
    <row r="71" spans="1:9" x14ac:dyDescent="0.25">
      <c r="A71" s="239">
        <v>80</v>
      </c>
      <c r="B71" s="240" t="s">
        <v>209</v>
      </c>
      <c r="C71" s="244" t="s">
        <v>259</v>
      </c>
      <c r="D71" s="244">
        <v>12</v>
      </c>
      <c r="E71" s="244">
        <v>6</v>
      </c>
      <c r="F71" s="240">
        <f t="shared" si="4"/>
        <v>1</v>
      </c>
      <c r="G71" s="240">
        <v>2</v>
      </c>
      <c r="H71" s="240">
        <f t="shared" si="3"/>
        <v>-2</v>
      </c>
      <c r="I71" s="240">
        <v>-2</v>
      </c>
    </row>
    <row r="72" spans="1:9" x14ac:dyDescent="0.25">
      <c r="A72" s="239">
        <v>83</v>
      </c>
      <c r="B72" s="240" t="s">
        <v>168</v>
      </c>
      <c r="C72" s="244" t="s">
        <v>251</v>
      </c>
      <c r="D72" s="244">
        <v>12</v>
      </c>
      <c r="E72" s="244">
        <v>6</v>
      </c>
      <c r="F72" s="240">
        <f t="shared" si="4"/>
        <v>2</v>
      </c>
      <c r="G72" s="240">
        <v>4</v>
      </c>
      <c r="H72" s="240">
        <f t="shared" si="3"/>
        <v>-4</v>
      </c>
      <c r="I72" s="240">
        <v>-4</v>
      </c>
    </row>
    <row r="73" spans="1:9" x14ac:dyDescent="0.25">
      <c r="A73" s="239">
        <v>84</v>
      </c>
      <c r="B73" s="240" t="s">
        <v>220</v>
      </c>
      <c r="C73" s="244" t="s">
        <v>259</v>
      </c>
      <c r="D73" s="244">
        <v>12</v>
      </c>
      <c r="E73" s="244">
        <v>6</v>
      </c>
      <c r="F73" s="240">
        <f t="shared" si="4"/>
        <v>1</v>
      </c>
      <c r="G73" s="240">
        <v>2</v>
      </c>
      <c r="H73" s="240">
        <f t="shared" si="3"/>
        <v>-2</v>
      </c>
      <c r="I73" s="240">
        <v>-2</v>
      </c>
    </row>
    <row r="74" spans="1:9" x14ac:dyDescent="0.25">
      <c r="A74" s="239">
        <v>85</v>
      </c>
      <c r="B74" s="240" t="s">
        <v>169</v>
      </c>
      <c r="C74" s="244" t="s">
        <v>234</v>
      </c>
      <c r="D74" s="244">
        <v>12</v>
      </c>
      <c r="E74" s="244">
        <v>7</v>
      </c>
      <c r="F74" s="240">
        <f t="shared" si="4"/>
        <v>2</v>
      </c>
      <c r="G74" s="240">
        <v>4</v>
      </c>
      <c r="H74" s="240">
        <f t="shared" si="3"/>
        <v>-4</v>
      </c>
      <c r="I74" s="240">
        <v>17</v>
      </c>
    </row>
    <row r="75" spans="1:9" x14ac:dyDescent="0.25">
      <c r="A75" s="239">
        <v>86</v>
      </c>
      <c r="B75" s="240" t="s">
        <v>260</v>
      </c>
      <c r="C75" s="244" t="s">
        <v>261</v>
      </c>
      <c r="D75" s="244">
        <v>7</v>
      </c>
      <c r="E75" s="244">
        <v>8</v>
      </c>
      <c r="F75" s="240">
        <f t="shared" si="4"/>
        <v>2</v>
      </c>
      <c r="G75" s="240">
        <v>4</v>
      </c>
      <c r="H75" s="240">
        <f t="shared" si="3"/>
        <v>-4</v>
      </c>
      <c r="I75" s="240">
        <v>-4</v>
      </c>
    </row>
    <row r="76" spans="1:9" x14ac:dyDescent="0.25">
      <c r="A76" s="239">
        <v>87</v>
      </c>
      <c r="B76" s="240" t="s">
        <v>262</v>
      </c>
      <c r="C76" s="244" t="s">
        <v>259</v>
      </c>
      <c r="D76" s="244">
        <v>7</v>
      </c>
      <c r="E76" s="244">
        <v>6</v>
      </c>
      <c r="F76" s="240">
        <f t="shared" si="4"/>
        <v>2</v>
      </c>
      <c r="G76" s="240">
        <v>4</v>
      </c>
      <c r="H76" s="240">
        <f t="shared" si="3"/>
        <v>-4</v>
      </c>
      <c r="I76" s="240">
        <v>-4</v>
      </c>
    </row>
    <row r="77" spans="1:9" x14ac:dyDescent="0.25">
      <c r="A77" s="239">
        <v>88</v>
      </c>
      <c r="B77" s="240" t="s">
        <v>263</v>
      </c>
      <c r="C77" s="244" t="s">
        <v>264</v>
      </c>
      <c r="D77" s="244">
        <v>7</v>
      </c>
      <c r="E77" s="244">
        <v>8</v>
      </c>
      <c r="F77" s="240">
        <f t="shared" si="4"/>
        <v>2</v>
      </c>
      <c r="G77" s="240">
        <v>4</v>
      </c>
      <c r="H77" s="240">
        <f t="shared" si="3"/>
        <v>-4</v>
      </c>
      <c r="I77" s="240">
        <v>17</v>
      </c>
    </row>
    <row r="78" spans="1:9" x14ac:dyDescent="0.25">
      <c r="A78" s="239">
        <v>89</v>
      </c>
      <c r="B78" s="240" t="s">
        <v>210</v>
      </c>
      <c r="C78" s="244" t="s">
        <v>231</v>
      </c>
      <c r="D78" s="244">
        <v>8</v>
      </c>
      <c r="E78" s="244">
        <v>6</v>
      </c>
      <c r="F78" s="240">
        <f t="shared" si="4"/>
        <v>2</v>
      </c>
      <c r="G78" s="240">
        <v>4</v>
      </c>
      <c r="H78" s="240">
        <f t="shared" si="3"/>
        <v>-4</v>
      </c>
      <c r="I78" s="240">
        <v>-4</v>
      </c>
    </row>
    <row r="79" spans="1:9" x14ac:dyDescent="0.25">
      <c r="A79" s="239">
        <v>90</v>
      </c>
      <c r="B79" s="240" t="s">
        <v>211</v>
      </c>
      <c r="C79" s="244" t="s">
        <v>259</v>
      </c>
      <c r="D79" s="244">
        <v>8</v>
      </c>
      <c r="E79" s="244">
        <v>6</v>
      </c>
      <c r="F79" s="240">
        <f t="shared" si="4"/>
        <v>2</v>
      </c>
      <c r="G79" s="240">
        <v>4</v>
      </c>
      <c r="H79" s="240">
        <f t="shared" si="3"/>
        <v>-4</v>
      </c>
      <c r="I79" s="240">
        <v>-4</v>
      </c>
    </row>
    <row r="80" spans="1:9" x14ac:dyDescent="0.25">
      <c r="A80" s="239">
        <v>91</v>
      </c>
      <c r="B80" s="240" t="s">
        <v>212</v>
      </c>
      <c r="C80" s="244" t="s">
        <v>231</v>
      </c>
      <c r="D80" s="244">
        <v>7</v>
      </c>
      <c r="E80" s="244">
        <v>6</v>
      </c>
      <c r="F80" s="240">
        <f t="shared" si="4"/>
        <v>2</v>
      </c>
      <c r="G80" s="240">
        <v>4</v>
      </c>
      <c r="H80" s="240">
        <f t="shared" si="3"/>
        <v>-4</v>
      </c>
      <c r="I80" s="240">
        <v>-4</v>
      </c>
    </row>
    <row r="81" spans="1:9" x14ac:dyDescent="0.25">
      <c r="A81" s="239">
        <v>93</v>
      </c>
      <c r="B81" s="240" t="s">
        <v>265</v>
      </c>
      <c r="C81" s="244" t="s">
        <v>241</v>
      </c>
      <c r="D81" s="244">
        <v>8</v>
      </c>
      <c r="E81" s="244">
        <v>13</v>
      </c>
      <c r="F81" s="240">
        <f t="shared" si="4"/>
        <v>4</v>
      </c>
      <c r="G81" s="240">
        <v>8</v>
      </c>
      <c r="H81" s="240">
        <f t="shared" si="3"/>
        <v>-8</v>
      </c>
      <c r="I81" s="240">
        <v>13</v>
      </c>
    </row>
    <row r="82" spans="1:9" x14ac:dyDescent="0.25">
      <c r="A82" s="239">
        <v>94</v>
      </c>
      <c r="B82" s="240" t="s">
        <v>266</v>
      </c>
      <c r="C82" s="244" t="s">
        <v>231</v>
      </c>
      <c r="D82" s="244">
        <v>8</v>
      </c>
      <c r="E82" s="244">
        <v>7</v>
      </c>
      <c r="F82" s="240">
        <f t="shared" si="4"/>
        <v>1</v>
      </c>
      <c r="G82" s="240">
        <v>2</v>
      </c>
      <c r="H82" s="240">
        <f t="shared" si="3"/>
        <v>-2</v>
      </c>
      <c r="I82" s="240">
        <v>-2</v>
      </c>
    </row>
    <row r="83" spans="1:9" x14ac:dyDescent="0.25">
      <c r="A83" s="239">
        <v>95</v>
      </c>
      <c r="B83" s="240" t="s">
        <v>267</v>
      </c>
      <c r="C83" s="244" t="s">
        <v>268</v>
      </c>
      <c r="D83" s="244">
        <v>8</v>
      </c>
      <c r="E83" s="244">
        <v>8</v>
      </c>
      <c r="F83" s="240">
        <f t="shared" si="4"/>
        <v>2</v>
      </c>
      <c r="G83" s="240">
        <v>4</v>
      </c>
      <c r="H83" s="240">
        <f t="shared" si="3"/>
        <v>-4</v>
      </c>
      <c r="I83" s="240">
        <v>-4</v>
      </c>
    </row>
    <row r="84" spans="1:9" x14ac:dyDescent="0.25">
      <c r="A84" s="239">
        <v>96</v>
      </c>
      <c r="B84" s="240" t="s">
        <v>269</v>
      </c>
      <c r="C84" s="244" t="s">
        <v>228</v>
      </c>
      <c r="D84" s="244">
        <v>8</v>
      </c>
      <c r="E84" s="244">
        <v>12</v>
      </c>
      <c r="F84" s="240">
        <f t="shared" si="4"/>
        <v>4</v>
      </c>
      <c r="G84" s="240">
        <v>8</v>
      </c>
      <c r="H84" s="240">
        <f t="shared" si="3"/>
        <v>-8</v>
      </c>
      <c r="I84" s="240">
        <v>14</v>
      </c>
    </row>
    <row r="85" spans="1:9" x14ac:dyDescent="0.25">
      <c r="A85" s="239">
        <v>97</v>
      </c>
      <c r="B85" s="240" t="s">
        <v>270</v>
      </c>
      <c r="C85" s="244" t="s">
        <v>231</v>
      </c>
      <c r="D85" s="244">
        <v>8</v>
      </c>
      <c r="E85" s="244">
        <v>6</v>
      </c>
      <c r="F85" s="240">
        <f t="shared" si="4"/>
        <v>2</v>
      </c>
      <c r="G85" s="240">
        <v>4</v>
      </c>
      <c r="H85" s="240">
        <f t="shared" si="3"/>
        <v>-4</v>
      </c>
      <c r="I85" s="240">
        <v>20</v>
      </c>
    </row>
    <row r="86" spans="1:9" x14ac:dyDescent="0.25">
      <c r="A86" s="239">
        <v>98</v>
      </c>
      <c r="B86" s="240" t="s">
        <v>213</v>
      </c>
      <c r="C86" s="244" t="s">
        <v>231</v>
      </c>
      <c r="D86" s="244">
        <v>15</v>
      </c>
      <c r="E86" s="244">
        <v>6</v>
      </c>
      <c r="F86" s="240">
        <f t="shared" si="4"/>
        <v>2</v>
      </c>
      <c r="G86" s="240">
        <v>4</v>
      </c>
      <c r="H86" s="240">
        <f t="shared" si="3"/>
        <v>-4</v>
      </c>
      <c r="I86" s="240">
        <v>-4</v>
      </c>
    </row>
    <row r="87" spans="1:9" x14ac:dyDescent="0.25">
      <c r="A87" s="239">
        <v>101</v>
      </c>
      <c r="B87" s="240" t="s">
        <v>214</v>
      </c>
      <c r="C87" s="244" t="s">
        <v>231</v>
      </c>
      <c r="D87" s="244">
        <v>15</v>
      </c>
      <c r="E87" s="244">
        <v>6</v>
      </c>
      <c r="F87" s="240">
        <f t="shared" si="4"/>
        <v>1</v>
      </c>
      <c r="G87" s="240">
        <v>2</v>
      </c>
      <c r="H87" s="240">
        <f>SUM(-G87)</f>
        <v>-2</v>
      </c>
      <c r="I87" s="240">
        <v>-2</v>
      </c>
    </row>
    <row r="88" spans="1:9" x14ac:dyDescent="0.25">
      <c r="A88" s="239">
        <v>103</v>
      </c>
      <c r="B88" s="240" t="s">
        <v>271</v>
      </c>
      <c r="C88" s="244" t="s">
        <v>228</v>
      </c>
      <c r="D88" s="244">
        <v>15</v>
      </c>
      <c r="E88" s="244">
        <v>8</v>
      </c>
      <c r="F88" s="240">
        <f t="shared" si="4"/>
        <v>2</v>
      </c>
      <c r="G88" s="240">
        <v>4</v>
      </c>
      <c r="H88" s="240">
        <f>SUM(-G88)</f>
        <v>-4</v>
      </c>
      <c r="I88" s="240">
        <v>-4</v>
      </c>
    </row>
    <row r="89" spans="1:9" x14ac:dyDescent="0.25">
      <c r="A89" s="239">
        <v>104</v>
      </c>
      <c r="B89" s="240" t="s">
        <v>272</v>
      </c>
      <c r="C89" s="244" t="s">
        <v>234</v>
      </c>
      <c r="D89" s="244">
        <v>15</v>
      </c>
      <c r="E89" s="244">
        <v>6</v>
      </c>
      <c r="F89" s="240">
        <f t="shared" si="4"/>
        <v>0</v>
      </c>
      <c r="G89" s="240">
        <v>0</v>
      </c>
      <c r="H89" s="240">
        <f>SUM(-G89)</f>
        <v>0</v>
      </c>
      <c r="I89" s="240">
        <v>22</v>
      </c>
    </row>
    <row r="90" spans="1:9" x14ac:dyDescent="0.25">
      <c r="A90" s="239">
        <v>105</v>
      </c>
      <c r="B90" s="240" t="s">
        <v>273</v>
      </c>
      <c r="C90" s="244" t="s">
        <v>228</v>
      </c>
      <c r="D90" s="244">
        <v>15</v>
      </c>
      <c r="E90" s="244">
        <v>9</v>
      </c>
      <c r="F90" s="240">
        <f t="shared" si="4"/>
        <v>3</v>
      </c>
      <c r="G90" s="240">
        <v>6</v>
      </c>
      <c r="H90" s="240">
        <f>SUM(-G90)</f>
        <v>-6</v>
      </c>
      <c r="I90" s="240">
        <v>-6</v>
      </c>
    </row>
    <row r="91" spans="1:9" x14ac:dyDescent="0.25">
      <c r="A91" s="239">
        <v>106</v>
      </c>
      <c r="B91" s="240" t="s">
        <v>274</v>
      </c>
      <c r="C91" s="244" t="s">
        <v>228</v>
      </c>
      <c r="D91" s="244">
        <v>15</v>
      </c>
      <c r="E91" s="244">
        <v>13</v>
      </c>
      <c r="F91" s="240">
        <f t="shared" si="4"/>
        <v>4</v>
      </c>
      <c r="G91" s="240">
        <v>8</v>
      </c>
      <c r="H91" s="240">
        <f>SUM(-G91)</f>
        <v>-8</v>
      </c>
      <c r="I91" s="240">
        <v>13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6"/>
  <dimension ref="A1:D1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D1"/>
    </sheetView>
  </sheetViews>
  <sheetFormatPr defaultRowHeight="12.75" x14ac:dyDescent="0.2"/>
  <cols>
    <col min="1" max="1" width="6.140625" style="253" customWidth="1"/>
    <col min="2" max="2" width="25" style="248" customWidth="1"/>
    <col min="3" max="3" width="9.140625" style="253"/>
    <col min="4" max="4" width="18.42578125" style="253" customWidth="1"/>
    <col min="5" max="16384" width="9.140625" style="248"/>
  </cols>
  <sheetData>
    <row r="1" spans="1:4" ht="24.95" customHeight="1" x14ac:dyDescent="0.2">
      <c r="A1" s="254"/>
      <c r="B1" s="265" t="s">
        <v>280</v>
      </c>
      <c r="C1" s="265"/>
      <c r="D1" s="265"/>
    </row>
    <row r="2" spans="1:4" ht="24.95" customHeight="1" x14ac:dyDescent="0.2">
      <c r="A2" s="255" t="s">
        <v>0</v>
      </c>
      <c r="B2" s="247" t="s">
        <v>223</v>
      </c>
      <c r="C2" s="247" t="s">
        <v>278</v>
      </c>
      <c r="D2" s="247" t="s">
        <v>279</v>
      </c>
    </row>
    <row r="3" spans="1:4" ht="24.95" customHeight="1" x14ac:dyDescent="0.2">
      <c r="A3" s="249">
        <v>1</v>
      </c>
      <c r="B3" s="250" t="s">
        <v>216</v>
      </c>
      <c r="C3" s="249">
        <v>13</v>
      </c>
      <c r="D3" s="251">
        <v>-2</v>
      </c>
    </row>
    <row r="4" spans="1:4" ht="24.95" customHeight="1" x14ac:dyDescent="0.2">
      <c r="A4" s="249">
        <v>2</v>
      </c>
      <c r="B4" s="250" t="s">
        <v>247</v>
      </c>
      <c r="C4" s="249">
        <v>13</v>
      </c>
      <c r="D4" s="251">
        <v>-4</v>
      </c>
    </row>
    <row r="5" spans="1:4" ht="24.95" customHeight="1" x14ac:dyDescent="0.2">
      <c r="A5" s="249">
        <v>3</v>
      </c>
      <c r="B5" s="250" t="s">
        <v>248</v>
      </c>
      <c r="C5" s="249">
        <v>13</v>
      </c>
      <c r="D5" s="251">
        <v>-2</v>
      </c>
    </row>
    <row r="6" spans="1:4" ht="24.95" customHeight="1" x14ac:dyDescent="0.2">
      <c r="A6" s="249">
        <v>4</v>
      </c>
      <c r="B6" s="250" t="s">
        <v>205</v>
      </c>
      <c r="C6" s="249">
        <v>10</v>
      </c>
      <c r="D6" s="251">
        <v>-2</v>
      </c>
    </row>
    <row r="7" spans="1:4" ht="24.95" customHeight="1" x14ac:dyDescent="0.2">
      <c r="A7" s="249">
        <v>5</v>
      </c>
      <c r="B7" s="250" t="s">
        <v>250</v>
      </c>
      <c r="C7" s="249">
        <v>9</v>
      </c>
      <c r="D7" s="251">
        <v>-4</v>
      </c>
    </row>
    <row r="8" spans="1:4" ht="24.95" customHeight="1" x14ac:dyDescent="0.2">
      <c r="A8" s="249">
        <v>6</v>
      </c>
      <c r="B8" s="250" t="s">
        <v>217</v>
      </c>
      <c r="C8" s="249">
        <v>10</v>
      </c>
      <c r="D8" s="251">
        <v>-2</v>
      </c>
    </row>
    <row r="9" spans="1:4" ht="24.95" customHeight="1" x14ac:dyDescent="0.2">
      <c r="A9" s="249">
        <v>7</v>
      </c>
      <c r="B9" s="250" t="s">
        <v>252</v>
      </c>
      <c r="C9" s="249">
        <v>11</v>
      </c>
      <c r="D9" s="251">
        <v>-4</v>
      </c>
    </row>
    <row r="10" spans="1:4" ht="24.95" customHeight="1" x14ac:dyDescent="0.2">
      <c r="A10" s="249">
        <v>8</v>
      </c>
      <c r="B10" s="250" t="s">
        <v>274</v>
      </c>
      <c r="C10" s="249">
        <v>15</v>
      </c>
      <c r="D10" s="252">
        <v>-8</v>
      </c>
    </row>
  </sheetData>
  <mergeCells count="1">
    <mergeCell ref="B1:D1"/>
  </mergeCells>
  <pageMargins left="0.70866141732283472" right="0.7086614173228347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 ΓΑΛΛΙΚΑ ΠΕ 05 2018-19</vt:lpstr>
      <vt:lpstr>ΓΕΡΜΑΝΙΚΑ ΠΕ07 2018-19</vt:lpstr>
      <vt:lpstr>ΓΕΡΜΑΝΙΚΑ ΠΕ07 2020-21 ΟΡΙΣΤΙΚΟ</vt:lpstr>
      <vt:lpstr> ΓΑΛΛΙΚΑ ΠΕ 05 2020-21 ΟΡΙΣΤΙΚΟ</vt:lpstr>
      <vt:lpstr>ΚΕΝΑ ΠΕ05</vt:lpstr>
      <vt:lpstr>ΠΕ05_ΚΕΝΑ 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Teacher</cp:lastModifiedBy>
  <cp:lastPrinted>2023-08-10T10:26:52Z</cp:lastPrinted>
  <dcterms:created xsi:type="dcterms:W3CDTF">2013-12-04T11:38:33Z</dcterms:created>
  <dcterms:modified xsi:type="dcterms:W3CDTF">2023-08-11T17:47:34Z</dcterms:modified>
</cp:coreProperties>
</file>